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  <Override PartName="/xl/embeddings/oleObject_4_7.bin" ContentType="application/vnd.openxmlformats-officedocument.oleObject"/>
  <Override PartName="/xl/embeddings/oleObject_4_8.bin" ContentType="application/vnd.openxmlformats-officedocument.oleObject"/>
  <Override PartName="/xl/embeddings/oleObject_4_9.bin" ContentType="application/vnd.openxmlformats-officedocument.oleObject"/>
  <Override PartName="/xl/embeddings/oleObject_4_10.bin" ContentType="application/vnd.openxmlformats-officedocument.oleObject"/>
  <Override PartName="/xl/embeddings/oleObject_4_11.bin" ContentType="application/vnd.openxmlformats-officedocument.oleObject"/>
  <Override PartName="/xl/embeddings/oleObject_4_12.bin" ContentType="application/vnd.openxmlformats-officedocument.oleObject"/>
  <Override PartName="/xl/embeddings/oleObject_4_13.bin" ContentType="application/vnd.openxmlformats-officedocument.oleObject"/>
  <Override PartName="/xl/embeddings/oleObject_4_14.bin" ContentType="application/vnd.openxmlformats-officedocument.oleObject"/>
  <Override PartName="/xl/embeddings/oleObject_4_15.bin" ContentType="application/vnd.openxmlformats-officedocument.oleObject"/>
  <Override PartName="/xl/embeddings/oleObject_4_16.bin" ContentType="application/vnd.openxmlformats-officedocument.oleObject"/>
  <Override PartName="/xl/embeddings/oleObject_4_17.bin" ContentType="application/vnd.openxmlformats-officedocument.oleObject"/>
  <Override PartName="/xl/embeddings/oleObject_4_18.bin" ContentType="application/vnd.openxmlformats-officedocument.oleObject"/>
  <Override PartName="/xl/embeddings/oleObject_4_19.bin" ContentType="application/vnd.openxmlformats-officedocument.oleObject"/>
  <Override PartName="/xl/embeddings/oleObject_4_20.bin" ContentType="application/vnd.openxmlformats-officedocument.oleObject"/>
  <Override PartName="/xl/embeddings/oleObject_4_21.bin" ContentType="application/vnd.openxmlformats-officedocument.oleObject"/>
  <Override PartName="/xl/embeddings/oleObject_4_22.bin" ContentType="application/vnd.openxmlformats-officedocument.oleObject"/>
  <Override PartName="/xl/embeddings/oleObject_4_23.bin" ContentType="application/vnd.openxmlformats-officedocument.oleObject"/>
  <Override PartName="/xl/embeddings/oleObject_4_24.bin" ContentType="application/vnd.openxmlformats-officedocument.oleObject"/>
  <Override PartName="/xl/embeddings/oleObject_4_25.bin" ContentType="application/vnd.openxmlformats-officedocument.oleObject"/>
  <Override PartName="/xl/embeddings/oleObject_4_26.bin" ContentType="application/vnd.openxmlformats-officedocument.oleObject"/>
  <Override PartName="/xl/embeddings/oleObject_4_2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235" activeTab="1"/>
  </bookViews>
  <sheets>
    <sheet name="DIRECCIONES" sheetId="1" r:id="rId1"/>
    <sheet name="CANARIAS" sheetId="2" r:id="rId2"/>
    <sheet name="DESPACHO EXPORT" sheetId="3" r:id="rId3"/>
    <sheet name="CONDICIONES GENERALES" sheetId="4" r:id="rId4"/>
    <sheet name="SalidasSemanales" sheetId="5" r:id="rId5"/>
  </sheets>
  <definedNames>
    <definedName name="Cargo">#REF!</definedName>
    <definedName name="comercial">#REF!</definedName>
    <definedName name="conv_aer">#REF!</definedName>
    <definedName name="conv_bal">#REF!</definedName>
    <definedName name="conv_mar">#REF!</definedName>
    <definedName name="desp_aer">#REF!</definedName>
    <definedName name="desp_mar">#REF!</definedName>
    <definedName name="KK" localSheetId="0" hidden="1">{#N/A,#N/A,FALSE,"A1";#N/A,#N/A,FALSE,"BALEARES";#N/A,#N/A,FALSE,"CANTG";#N/A,#N/A,FALSE,"C1";#N/A,#N/A,FALSE,"EXTRA";#N/A,#N/A,FALSE,"LA1";#N/A,#N/A,FALSE,"M1";#N/A,#N/A,FALSE,"RECOGIDA"}</definedName>
    <definedName name="KK" hidden="1">{#N/A,#N/A,FALSE,"A1";#N/A,#N/A,FALSE,"BALEARES";#N/A,#N/A,FALSE,"CANTG";#N/A,#N/A,FALSE,"C1";#N/A,#N/A,FALSE,"EXTRA";#N/A,#N/A,FALSE,"LA1";#N/A,#N/A,FALSE,"M1";#N/A,#N/A,FALSE,"RECOGIDA"}</definedName>
    <definedName name="reserva">#REF!</definedName>
    <definedName name="seg_aer">#REF!</definedName>
    <definedName name="seg_bal">#REF!</definedName>
    <definedName name="seg_mar">#REF!</definedName>
    <definedName name="wrn.informe._.prueba." localSheetId="0" hidden="1">{#N/A,#N/A,FALSE,"A1";#N/A,#N/A,FALSE,"BALEARES";#N/A,#N/A,FALSE,"CANTG";#N/A,#N/A,FALSE,"C1";#N/A,#N/A,FALSE,"EXTRA";#N/A,#N/A,FALSE,"LA1";#N/A,#N/A,FALSE,"M1";#N/A,#N/A,FALSE,"RECOGIDA"}</definedName>
    <definedName name="wrn.informe._.prueba." hidden="1">{#N/A,#N/A,FALSE,"A1";#N/A,#N/A,FALSE,"BALEARES";#N/A,#N/A,FALSE,"CANTG";#N/A,#N/A,FALSE,"C1";#N/A,#N/A,FALSE,"EXTRA";#N/A,#N/A,FALSE,"LA1";#N/A,#N/A,FALSE,"M1";#N/A,#N/A,FALSE,"RECOGIDA"}</definedName>
  </definedNames>
  <calcPr fullCalcOnLoad="1"/>
</workbook>
</file>

<file path=xl/sharedStrings.xml><?xml version="1.0" encoding="utf-8"?>
<sst xmlns="http://schemas.openxmlformats.org/spreadsheetml/2006/main" count="186" uniqueCount="169">
  <si>
    <t>Unitario</t>
  </si>
  <si>
    <t>Mínimo/Fijo</t>
  </si>
  <si>
    <t>No están incluidas mercancías de dimensiones especiales o ADR</t>
  </si>
  <si>
    <t>Los precios presentados no incluyen impuestos de origen o destino de ningún tipo</t>
  </si>
  <si>
    <t>Condiciones generales:</t>
  </si>
  <si>
    <t>** T3 embarque 0,0050 € / Kg  Mínimo: 0,50 €</t>
  </si>
  <si>
    <t>OFERTAS DE SERVICIO</t>
  </si>
  <si>
    <t>Fax. 96-511.29.73</t>
  </si>
  <si>
    <t xml:space="preserve">Presentada por: </t>
  </si>
  <si>
    <t>Cliente:</t>
  </si>
  <si>
    <t>DELEGACIONES</t>
  </si>
  <si>
    <t>BARCELONA</t>
  </si>
  <si>
    <t>MADRID</t>
  </si>
  <si>
    <t>TENERIFE</t>
  </si>
  <si>
    <t>RHENUS TETRANS S.L.U (BARCELONA)</t>
  </si>
  <si>
    <t>RHENUS TETRANS, S.L.U. (MADRID)</t>
  </si>
  <si>
    <t>RHENUS TETRANS CANARIAS, S.L.U</t>
  </si>
  <si>
    <t>C/BOTÁNICA 118 (P.I. PEDROSA)</t>
  </si>
  <si>
    <t>POL. IND. LA GARENA</t>
  </si>
  <si>
    <t>08908 - L'HOSPITALET LLOBREGAT</t>
  </si>
  <si>
    <t>GLORIETA RENE DESCARTES PARC-101-N-2C/D</t>
  </si>
  <si>
    <t>TEL.   93 - 336.88.30</t>
  </si>
  <si>
    <t>28806 - ALCALA DE HENARES</t>
  </si>
  <si>
    <t>38009-S/C DE TENERIFE</t>
  </si>
  <si>
    <t>FAX.  93 - 336.88.31</t>
  </si>
  <si>
    <t>TEL.   91 - 141.47.00</t>
  </si>
  <si>
    <t>TEL.  922 - 20.48.51</t>
  </si>
  <si>
    <t>FAX.  91 - 141.47.01</t>
  </si>
  <si>
    <t>FAX. 922 - 20.48.06</t>
  </si>
  <si>
    <t>LAS PALMAS G.C.</t>
  </si>
  <si>
    <t>VALENCIA</t>
  </si>
  <si>
    <t>MALLORCA</t>
  </si>
  <si>
    <t>SEVILLA</t>
  </si>
  <si>
    <t>RHENUS TETRANS, S.L.U. (VALENCIA)</t>
  </si>
  <si>
    <t>RHENUS TETRANS, S.L.U. (MALLORCA)</t>
  </si>
  <si>
    <t>RHENUS TETRANS / I.H.G</t>
  </si>
  <si>
    <t>CONRADORS, 27</t>
  </si>
  <si>
    <t>CRTA. SEVILLA-MÁLAGA, Km 8,6</t>
  </si>
  <si>
    <t>07141 - P. I. MARRATXI</t>
  </si>
  <si>
    <t>POL. IND. LA RED PARCELA 1, NAVE 2</t>
  </si>
  <si>
    <t>TEL.  971 - 605150</t>
  </si>
  <si>
    <t>41500 ALCALÁ DE GUADAIRA (SEVILLA)</t>
  </si>
  <si>
    <t>Tel. 928 - 46.92.22</t>
  </si>
  <si>
    <t>FAX. 971 - 605123</t>
  </si>
  <si>
    <t>TEL. 955 - 060100</t>
  </si>
  <si>
    <t>Fax.928 - 46.91.35</t>
  </si>
  <si>
    <t>FAX. 955 630330</t>
  </si>
  <si>
    <t>CORRESPONSALES</t>
  </si>
  <si>
    <t>LANZAROTE</t>
  </si>
  <si>
    <t>MENORCA</t>
  </si>
  <si>
    <t>CEUTA</t>
  </si>
  <si>
    <t>MASCARO MORERA S.L.</t>
  </si>
  <si>
    <t>AVDA. D'ES PROGRÉS PARCELA, 26</t>
  </si>
  <si>
    <t>35500 - ARRECIFE</t>
  </si>
  <si>
    <t>POL.IND. LA TROTXA</t>
  </si>
  <si>
    <t>07730 ALAIOR</t>
  </si>
  <si>
    <t>TEL.  971 - 37.23.56</t>
  </si>
  <si>
    <t>FAX. 971 - 37.10.04</t>
  </si>
  <si>
    <t>MELILLA</t>
  </si>
  <si>
    <t>IBIZA</t>
  </si>
  <si>
    <t>ANDORRA</t>
  </si>
  <si>
    <t>INTER-TRANS</t>
  </si>
  <si>
    <t>CARRETERA D'AIXOVALL B.P. 104</t>
  </si>
  <si>
    <t>SANT JULIA DE LORIA</t>
  </si>
  <si>
    <t>TEL.   07 - 376 - 74.11.00</t>
  </si>
  <si>
    <t>FAX.  07 - 376 - 84.30.43</t>
  </si>
  <si>
    <t>MARRUECOS</t>
  </si>
  <si>
    <t xml:space="preserve">         FRECUENCIA SEMANAL DE SALIDAS</t>
  </si>
  <si>
    <t>DESTINO</t>
  </si>
  <si>
    <t xml:space="preserve">LUNES </t>
  </si>
  <si>
    <t>MARTES</t>
  </si>
  <si>
    <t>MIERCOLES</t>
  </si>
  <si>
    <t>JUEVES</t>
  </si>
  <si>
    <t>VIERNES</t>
  </si>
  <si>
    <t>SABADOS</t>
  </si>
  <si>
    <t xml:space="preserve">LAS PALMAS </t>
  </si>
  <si>
    <t>ARRECIFE</t>
  </si>
  <si>
    <t>PALMA  DE  MALLORCA</t>
  </si>
  <si>
    <t>MAHON</t>
  </si>
  <si>
    <t>HORARIO RECEPCION MERCANCIAS EN ALMACEN:</t>
  </si>
  <si>
    <t xml:space="preserve">De Lunes a Jueves.- 08.00 / 13.30 y 15.30 / 19.00 horas </t>
  </si>
  <si>
    <t>Viernes: 08.00 / 10.00 horas</t>
  </si>
  <si>
    <r>
      <t>LAS PALMAS / TENERIFE / ARRECIFE:</t>
    </r>
    <r>
      <rPr>
        <sz val="10"/>
        <color indexed="12"/>
        <rFont val="Arial"/>
        <family val="2"/>
      </rPr>
      <t xml:space="preserve"> </t>
    </r>
  </si>
  <si>
    <r>
      <t xml:space="preserve">             CEUTA / MELILLA: </t>
    </r>
    <r>
      <rPr>
        <sz val="10"/>
        <color indexed="12"/>
        <rFont val="Arial"/>
        <family val="2"/>
      </rPr>
      <t>Salidas las 12:00 horas de los dias del embarque</t>
    </r>
  </si>
  <si>
    <r>
      <t xml:space="preserve">             PALMA DE MALLORCA, IBIZA, MAHON Y ANDORRA: </t>
    </r>
    <r>
      <rPr>
        <sz val="10"/>
        <color indexed="12"/>
        <rFont val="Arial"/>
        <family val="2"/>
      </rPr>
      <t>Antes de las 13:00 horas.</t>
    </r>
  </si>
  <si>
    <t>TRANSPORTES RAMON VILLALBA, S.L.</t>
  </si>
  <si>
    <t>CTRA.SAN MIGUEL KM 0,4 P.I. CA NA PALAVA NAVE 1º</t>
  </si>
  <si>
    <t>07840  SANTA EULARIA DES RIU (IBIZA)</t>
  </si>
  <si>
    <t>TEL. 971315446</t>
  </si>
  <si>
    <t>FAX. 971317407</t>
  </si>
  <si>
    <t>** Conversión 333 Kgs / m3</t>
  </si>
  <si>
    <t>AGENCIA PEREZ MUÑOZ TRANSPORTES, S.A.</t>
  </si>
  <si>
    <t>Polg. Ind. Alborán</t>
  </si>
  <si>
    <t>Nave 16</t>
  </si>
  <si>
    <t>51003 Ceuta</t>
  </si>
  <si>
    <t>TEL. 956506910</t>
  </si>
  <si>
    <t>FAX. 956506910</t>
  </si>
  <si>
    <t>Paseo de las Rosas, 17</t>
  </si>
  <si>
    <t>52006 MELILLA</t>
  </si>
  <si>
    <t xml:space="preserve">TEL. 952 675029 </t>
  </si>
  <si>
    <t>FAX. 952 675240</t>
  </si>
  <si>
    <t>c/. ANTONIO LECUONA HARDISSON, 1</t>
  </si>
  <si>
    <t>ALMACEN</t>
  </si>
  <si>
    <t>C/ Isidoro Luz Cárpenter, Nº 4</t>
  </si>
  <si>
    <t>38009- Santa Cruz de Tenerife</t>
  </si>
  <si>
    <t>Tel. 922 - 20.48.51</t>
  </si>
  <si>
    <t>AREA VI, PARCELA C-32</t>
  </si>
  <si>
    <t>ZONA DE SERVICIOS DEL PUERTO DE LAS PALMAS</t>
  </si>
  <si>
    <t>35008 LAS PALMAS DE GRAN CANARIA</t>
  </si>
  <si>
    <t>TRANSPORTES REG. INT. NAV. INS, S.L. -AG. TRINI -</t>
  </si>
  <si>
    <t>Avd. los Marmoles, 16</t>
  </si>
  <si>
    <t>TEL.  928-81.16.16.</t>
  </si>
  <si>
    <t>FAX. 928 - 80.60.80</t>
  </si>
  <si>
    <t>TRANSPORTES LÓPEZ ALMENDÁRIZ</t>
  </si>
  <si>
    <t>** Recogida y entrega incluida en portes (SERVICIO PUERTA/PUERTA)</t>
  </si>
  <si>
    <t>RHENUS TETRANS, S.L.U. (ALICANTE)</t>
  </si>
  <si>
    <t>CRTA MADRID KM4 (RECINTO MERCALICANTE) NAVES 19,20,21,22</t>
  </si>
  <si>
    <t>03007 - Alicante</t>
  </si>
  <si>
    <t>Cl. de la Balsa, Parcela A4</t>
  </si>
  <si>
    <t xml:space="preserve">P. I. Poyo de Reva </t>
  </si>
  <si>
    <t>(46394) Ribarroja del Turia -Valencia</t>
  </si>
  <si>
    <t>TEL. 961031242</t>
  </si>
  <si>
    <t xml:space="preserve">FAX. 961031214 </t>
  </si>
  <si>
    <t>Tel. 96-601.06.00</t>
  </si>
  <si>
    <t>** Despacho export. 15 € / Dua Exp.</t>
  </si>
  <si>
    <t>LAURA CASANOVA</t>
  </si>
  <si>
    <t>ARKIPLOT, S.L.</t>
  </si>
  <si>
    <t>** B/L</t>
  </si>
  <si>
    <t>** Tramitación</t>
  </si>
  <si>
    <t>** Gestión documental</t>
  </si>
  <si>
    <t>** Impresos / fotocopias</t>
  </si>
  <si>
    <t>** Comunicaciones (Navieras, EDI, Aduana, etc.)</t>
  </si>
  <si>
    <t>ARKIPLOT</t>
  </si>
  <si>
    <t>Concepto: Despacho export. / SAF / Fecha Impresión: 23/04/2014</t>
  </si>
  <si>
    <t>15,00 €/Dua Exp.</t>
  </si>
  <si>
    <t>1.  Alicante-Gran Canaria</t>
  </si>
  <si>
    <t>2.  Alicante-Tenerife</t>
  </si>
  <si>
    <t>SAF / Despacho export incluye</t>
  </si>
  <si>
    <t>KILOS</t>
  </si>
  <si>
    <t>IMPORTE</t>
  </si>
  <si>
    <t>DESPACHO</t>
  </si>
  <si>
    <t>SEGURO 0,75%</t>
  </si>
  <si>
    <t>T3 0,005€/KG</t>
  </si>
  <si>
    <t>m3</t>
  </si>
  <si>
    <t>kgxcubicaje</t>
  </si>
  <si>
    <t>largo (M)</t>
  </si>
  <si>
    <t>ancho (m)</t>
  </si>
  <si>
    <t>alto (m)</t>
  </si>
  <si>
    <t>coeficiente</t>
  </si>
  <si>
    <t>kilos metricos</t>
  </si>
  <si>
    <t>islas menores fuetenvetura hierro gomera y la palma</t>
  </si>
  <si>
    <t>** Seguro  0,95 % del Val.Aseg.  Mínimo: 2,90 €</t>
  </si>
  <si>
    <t>T3 0,011€/KG</t>
  </si>
  <si>
    <t xml:space="preserve">Transporte Arkiplot-Alicante </t>
  </si>
  <si>
    <t>0,166 €/ Kg. Tas</t>
  </si>
  <si>
    <t>CALCULO CBM DESDE M3</t>
  </si>
  <si>
    <t>COEF. kg</t>
  </si>
  <si>
    <t>REESPEDICIÓN</t>
  </si>
  <si>
    <t>TOTAL ISLAS PRINCIPALES</t>
  </si>
  <si>
    <t>TOTAL ISLAS MENORES</t>
  </si>
  <si>
    <t>Alicante-Tenerife Maritimo</t>
  </si>
  <si>
    <t>Introduce dimensiones para obtener CBM terrestre</t>
  </si>
  <si>
    <t>Introduce kilos (CBM) para obtener el coste del envío caravaca alicante</t>
  </si>
  <si>
    <t>CALCULO DE KILOS METRICOS CBM TERRESTRE</t>
  </si>
  <si>
    <t>VALOR MERCANCIA</t>
  </si>
  <si>
    <t>Introduce kilos (CBM) y el valor de la mercancia para obtener el coste del envío  alicante - islas mayores Las Palmas/Tenerife</t>
  </si>
  <si>
    <t>Introduce kilos (CBM)  y el valor de la mercancia para obtener el coste del envío  alicante - islas menores La Palma/Hierro/Gomera</t>
  </si>
  <si>
    <t>0,20 €/ Kg. Tas</t>
  </si>
  <si>
    <t>0,22€/ Kg. Tas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</si>
</sst>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0.000"/>
    <numFmt numFmtId="195" formatCode="0.0000"/>
    <numFmt numFmtId="196" formatCode="#,##0\ &quot;ptas&quot;;\-#,##0\ &quot;ptas&quot;"/>
    <numFmt numFmtId="197" formatCode="#,##0\ &quot;ptas&quot;;[Red]\-#,##0\ &quot;ptas&quot;"/>
    <numFmt numFmtId="198" formatCode="#,##0.00\ &quot;ptas&quot;;\-#,##0.00\ &quot;ptas&quot;"/>
    <numFmt numFmtId="199" formatCode="#,##0.00\ &quot;ptas&quot;;[Red]\-#,##0.00\ &quot;ptas&quot;"/>
    <numFmt numFmtId="200" formatCode="_-* #,##0\ &quot;ptas&quot;_-;\-* #,##0\ &quot;ptas&quot;_-;_-* &quot;-&quot;\ &quot;ptas&quot;_-;_-@_-"/>
    <numFmt numFmtId="201" formatCode="_-* #,##0\ _p_t_a_s_-;\-* #,##0\ _p_t_a_s_-;_-* &quot;-&quot;\ _p_t_a_s_-;_-@_-"/>
    <numFmt numFmtId="202" formatCode="_-* #,##0.00\ &quot;ptas&quot;_-;\-* #,##0.00\ &quot;ptas&quot;_-;_-* &quot;-&quot;??\ &quot;ptas&quot;_-;_-@_-"/>
    <numFmt numFmtId="203" formatCode="_-* #,##0.00\ _p_t_a_s_-;\-* #,##0.00\ _p_t_a_s_-;_-* &quot;-&quot;??\ _p_t_a_s_-;_-@_-"/>
  </numFmts>
  <fonts count="86">
    <font>
      <sz val="10"/>
      <name val="Arial"/>
      <family val="0"/>
    </font>
    <font>
      <b/>
      <sz val="10"/>
      <name val="Arial"/>
      <family val="0"/>
    </font>
    <font>
      <b/>
      <sz val="10"/>
      <color indexed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i/>
      <sz val="8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32"/>
      <name val="Arial"/>
      <family val="2"/>
    </font>
    <font>
      <b/>
      <sz val="18"/>
      <name val="Arial"/>
      <family val="0"/>
    </font>
    <font>
      <b/>
      <sz val="18"/>
      <color indexed="18"/>
      <name val="Arial"/>
      <family val="0"/>
    </font>
    <font>
      <sz val="20"/>
      <color indexed="32"/>
      <name val="Arial"/>
      <family val="2"/>
    </font>
    <font>
      <b/>
      <sz val="16"/>
      <color indexed="18"/>
      <name val="Arial"/>
      <family val="2"/>
    </font>
    <font>
      <b/>
      <sz val="16"/>
      <color indexed="32"/>
      <name val="Arial"/>
      <family val="0"/>
    </font>
    <font>
      <b/>
      <sz val="16"/>
      <name val="Arial"/>
      <family val="0"/>
    </font>
    <font>
      <sz val="16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0"/>
    </font>
    <font>
      <sz val="11"/>
      <color indexed="32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8"/>
      <color indexed="9"/>
      <name val="Arial"/>
      <family val="2"/>
    </font>
    <font>
      <b/>
      <sz val="12"/>
      <color indexed="18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8"/>
      <color indexed="10"/>
      <name val="Arial"/>
      <family val="2"/>
    </font>
    <font>
      <b/>
      <u val="single"/>
      <sz val="10"/>
      <name val="Arial"/>
      <family val="2"/>
    </font>
    <font>
      <b/>
      <sz val="10"/>
      <color indexed="32"/>
      <name val="Arial"/>
      <family val="2"/>
    </font>
    <font>
      <b/>
      <u val="single"/>
      <sz val="16"/>
      <color indexed="18"/>
      <name val="Arial"/>
      <family val="2"/>
    </font>
    <font>
      <b/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8"/>
      <name val="Calibri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60"/>
      <name val="Arial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C00000"/>
      <name val="Arial"/>
      <family val="2"/>
    </font>
    <font>
      <sz val="8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double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double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double">
        <color indexed="18"/>
      </right>
      <top style="thin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>
        <color indexed="63"/>
      </bottom>
    </border>
    <border>
      <left/>
      <right/>
      <top/>
      <bottom style="double">
        <color indexed="18"/>
      </bottom>
    </border>
    <border>
      <left style="double">
        <color indexed="18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>
        <color indexed="63"/>
      </right>
      <top style="double">
        <color indexed="18"/>
      </top>
      <bottom style="double">
        <color indexed="18"/>
      </bottom>
    </border>
    <border>
      <left>
        <color indexed="63"/>
      </left>
      <right style="double">
        <color indexed="18"/>
      </right>
      <top style="double">
        <color indexed="18"/>
      </top>
      <bottom style="double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1" applyNumberFormat="0" applyAlignment="0" applyProtection="0"/>
    <xf numFmtId="0" fontId="64" fillId="22" borderId="2" applyNumberFormat="0" applyAlignment="0" applyProtection="0"/>
    <xf numFmtId="0" fontId="65" fillId="0" borderId="3" applyNumberFormat="0" applyFill="0" applyAlignment="0" applyProtection="0"/>
    <xf numFmtId="0" fontId="66" fillId="0" borderId="0" applyNumberFormat="0" applyFill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0" fillId="21" borderId="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66" fillId="0" borderId="8" applyNumberFormat="0" applyFill="0" applyAlignment="0" applyProtection="0"/>
    <xf numFmtId="0" fontId="76" fillId="0" borderId="9" applyNumberFormat="0" applyFill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6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Alignment="1">
      <alignment/>
    </xf>
    <xf numFmtId="0" fontId="23" fillId="0" borderId="1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4" fillId="33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35" borderId="14" xfId="0" applyFont="1" applyFill="1" applyBorder="1" applyAlignment="1">
      <alignment horizontal="center"/>
    </xf>
    <xf numFmtId="0" fontId="16" fillId="33" borderId="15" xfId="0" applyFont="1" applyFill="1" applyBorder="1" applyAlignment="1">
      <alignment/>
    </xf>
    <xf numFmtId="0" fontId="16" fillId="33" borderId="13" xfId="0" applyFont="1" applyFill="1" applyBorder="1" applyAlignment="1">
      <alignment/>
    </xf>
    <xf numFmtId="0" fontId="16" fillId="33" borderId="15" xfId="0" applyNumberFormat="1" applyFont="1" applyFill="1" applyBorder="1" applyAlignment="1">
      <alignment/>
    </xf>
    <xf numFmtId="0" fontId="24" fillId="35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24" fillId="35" borderId="16" xfId="0" applyFont="1" applyFill="1" applyBorder="1" applyAlignment="1">
      <alignment horizontal="center"/>
    </xf>
    <xf numFmtId="0" fontId="16" fillId="33" borderId="17" xfId="0" applyFont="1" applyFill="1" applyBorder="1" applyAlignment="1">
      <alignment/>
    </xf>
    <xf numFmtId="0" fontId="16" fillId="33" borderId="18" xfId="0" applyFont="1" applyFill="1" applyBorder="1" applyAlignment="1">
      <alignment/>
    </xf>
    <xf numFmtId="0" fontId="24" fillId="35" borderId="19" xfId="0" applyFont="1" applyFill="1" applyBorder="1" applyAlignment="1">
      <alignment wrapText="1"/>
    </xf>
    <xf numFmtId="0" fontId="0" fillId="33" borderId="15" xfId="0" applyFill="1" applyBorder="1" applyAlignment="1">
      <alignment/>
    </xf>
    <xf numFmtId="0" fontId="0" fillId="33" borderId="0" xfId="0" applyFill="1" applyBorder="1" applyAlignment="1">
      <alignment/>
    </xf>
    <xf numFmtId="0" fontId="25" fillId="0" borderId="0" xfId="0" applyFont="1" applyAlignment="1">
      <alignment horizontal="center"/>
    </xf>
    <xf numFmtId="0" fontId="0" fillId="36" borderId="20" xfId="0" applyFill="1" applyBorder="1" applyAlignment="1">
      <alignment/>
    </xf>
    <xf numFmtId="0" fontId="0" fillId="37" borderId="21" xfId="0" applyFill="1" applyBorder="1" applyAlignment="1">
      <alignment/>
    </xf>
    <xf numFmtId="0" fontId="27" fillId="37" borderId="21" xfId="0" applyFont="1" applyFill="1" applyBorder="1" applyAlignment="1">
      <alignment horizontal="right"/>
    </xf>
    <xf numFmtId="0" fontId="26" fillId="37" borderId="21" xfId="0" applyFont="1" applyFill="1" applyBorder="1" applyAlignment="1">
      <alignment/>
    </xf>
    <xf numFmtId="0" fontId="0" fillId="37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/>
    </xf>
    <xf numFmtId="0" fontId="0" fillId="37" borderId="24" xfId="0" applyFill="1" applyBorder="1" applyAlignment="1">
      <alignment/>
    </xf>
    <xf numFmtId="0" fontId="27" fillId="37" borderId="23" xfId="0" applyFont="1" applyFill="1" applyBorder="1" applyAlignment="1">
      <alignment/>
    </xf>
    <xf numFmtId="0" fontId="0" fillId="37" borderId="23" xfId="0" applyFill="1" applyBorder="1" applyAlignment="1">
      <alignment/>
    </xf>
    <xf numFmtId="0" fontId="27" fillId="37" borderId="25" xfId="0" applyFont="1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0" fillId="38" borderId="0" xfId="0" applyFill="1" applyAlignment="1">
      <alignment/>
    </xf>
    <xf numFmtId="0" fontId="26" fillId="37" borderId="26" xfId="0" applyFont="1" applyFill="1" applyBorder="1" applyAlignment="1">
      <alignment/>
    </xf>
    <xf numFmtId="0" fontId="5" fillId="0" borderId="0" xfId="0" applyFont="1" applyBorder="1" applyAlignment="1">
      <alignment/>
    </xf>
    <xf numFmtId="8" fontId="0" fillId="0" borderId="0" xfId="0" applyNumberFormat="1" applyFont="1" applyBorder="1" applyAlignment="1" quotePrefix="1">
      <alignment horizontal="right"/>
    </xf>
    <xf numFmtId="6" fontId="0" fillId="0" borderId="0" xfId="0" applyNumberFormat="1" applyFont="1" applyBorder="1" applyAlignment="1" quotePrefix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Alignment="1">
      <alignment/>
    </xf>
    <xf numFmtId="0" fontId="29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28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78" fillId="0" borderId="0" xfId="0" applyFont="1" applyBorder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54" fillId="39" borderId="30" xfId="0" applyFont="1" applyFill="1" applyBorder="1" applyAlignment="1">
      <alignment/>
    </xf>
    <xf numFmtId="0" fontId="78" fillId="0" borderId="30" xfId="0" applyFont="1" applyBorder="1" applyAlignment="1" quotePrefix="1">
      <alignment horizontal="right"/>
    </xf>
    <xf numFmtId="0" fontId="78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78" fillId="0" borderId="0" xfId="0" applyFont="1" applyFill="1" applyBorder="1" applyAlignment="1" quotePrefix="1">
      <alignment horizontal="right"/>
    </xf>
    <xf numFmtId="0" fontId="2" fillId="40" borderId="30" xfId="0" applyFont="1" applyFill="1" applyBorder="1" applyAlignment="1">
      <alignment/>
    </xf>
    <xf numFmtId="0" fontId="0" fillId="40" borderId="0" xfId="0" applyFill="1" applyAlignment="1">
      <alignment/>
    </xf>
    <xf numFmtId="0" fontId="0" fillId="40" borderId="0" xfId="0" applyFont="1" applyFill="1" applyAlignment="1">
      <alignment/>
    </xf>
    <xf numFmtId="0" fontId="0" fillId="4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3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30" xfId="0" applyFill="1" applyBorder="1" applyAlignment="1">
      <alignment horizontal="right"/>
    </xf>
    <xf numFmtId="8" fontId="0" fillId="0" borderId="30" xfId="0" applyNumberFormat="1" applyFont="1" applyFill="1" applyBorder="1" applyAlignment="1" quotePrefix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8" fontId="0" fillId="0" borderId="0" xfId="0" applyNumberFormat="1" applyFont="1" applyFill="1" applyBorder="1" applyAlignment="1" quotePrefix="1">
      <alignment horizontal="right"/>
    </xf>
    <xf numFmtId="0" fontId="32" fillId="0" borderId="0" xfId="0" applyFont="1" applyBorder="1" applyAlignment="1">
      <alignment/>
    </xf>
    <xf numFmtId="0" fontId="0" fillId="40" borderId="0" xfId="0" applyFont="1" applyFill="1" applyAlignment="1">
      <alignment/>
    </xf>
    <xf numFmtId="0" fontId="0" fillId="0" borderId="0" xfId="0" applyFont="1" applyAlignment="1">
      <alignment horizontal="right"/>
    </xf>
    <xf numFmtId="0" fontId="81" fillId="0" borderId="0" xfId="0" applyFont="1" applyAlignment="1">
      <alignment horizontal="right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83" fillId="0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40" borderId="0" xfId="0" applyFill="1" applyAlignment="1">
      <alignment horizontal="center"/>
    </xf>
    <xf numFmtId="0" fontId="84" fillId="2" borderId="0" xfId="0" applyFont="1" applyFill="1" applyAlignment="1">
      <alignment horizontal="center"/>
    </xf>
    <xf numFmtId="0" fontId="84" fillId="40" borderId="0" xfId="0" applyFont="1" applyFill="1" applyAlignment="1">
      <alignment horizontal="center"/>
    </xf>
    <xf numFmtId="0" fontId="0" fillId="2" borderId="30" xfId="0" applyFont="1" applyFill="1" applyBorder="1" applyAlignment="1">
      <alignment horizontal="right"/>
    </xf>
    <xf numFmtId="8" fontId="0" fillId="2" borderId="30" xfId="0" applyNumberFormat="1" applyFont="1" applyFill="1" applyBorder="1" applyAlignment="1" quotePrefix="1">
      <alignment horizontal="right"/>
    </xf>
    <xf numFmtId="0" fontId="0" fillId="2" borderId="0" xfId="0" applyFont="1" applyFill="1" applyBorder="1" applyAlignment="1">
      <alignment horizontal="right"/>
    </xf>
    <xf numFmtId="8" fontId="0" fillId="2" borderId="0" xfId="0" applyNumberFormat="1" applyFont="1" applyFill="1" applyBorder="1" applyAlignment="1" quotePrefix="1">
      <alignment horizontal="right"/>
    </xf>
    <xf numFmtId="0" fontId="0" fillId="2" borderId="0" xfId="0" applyFont="1" applyFill="1" applyAlignment="1">
      <alignment/>
    </xf>
    <xf numFmtId="0" fontId="1" fillId="40" borderId="0" xfId="0" applyFont="1" applyFill="1" applyAlignment="1">
      <alignment/>
    </xf>
    <xf numFmtId="0" fontId="1" fillId="40" borderId="0" xfId="0" applyFont="1" applyFill="1" applyBorder="1" applyAlignment="1">
      <alignment/>
    </xf>
    <xf numFmtId="0" fontId="0" fillId="2" borderId="30" xfId="0" applyFill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0" fontId="0" fillId="0" borderId="0" xfId="0" applyFont="1" applyAlignment="1" quotePrefix="1">
      <alignment/>
    </xf>
    <xf numFmtId="0" fontId="84" fillId="40" borderId="0" xfId="0" applyFont="1" applyFill="1" applyAlignment="1">
      <alignment/>
    </xf>
    <xf numFmtId="0" fontId="84" fillId="0" borderId="0" xfId="0" applyFont="1" applyAlignment="1">
      <alignment/>
    </xf>
    <xf numFmtId="0" fontId="20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5" fillId="0" borderId="31" xfId="0" applyFont="1" applyBorder="1" applyAlignment="1">
      <alignment/>
    </xf>
    <xf numFmtId="0" fontId="85" fillId="0" borderId="0" xfId="0" applyFont="1" applyBorder="1" applyAlignment="1">
      <alignment/>
    </xf>
    <xf numFmtId="0" fontId="85" fillId="0" borderId="32" xfId="0" applyFont="1" applyBorder="1" applyAlignment="1">
      <alignment/>
    </xf>
    <xf numFmtId="0" fontId="23" fillId="41" borderId="33" xfId="0" applyFont="1" applyFill="1" applyBorder="1" applyAlignment="1">
      <alignment horizontal="center"/>
    </xf>
    <xf numFmtId="0" fontId="23" fillId="41" borderId="34" xfId="0" applyFont="1" applyFill="1" applyBorder="1" applyAlignment="1">
      <alignment horizontal="center"/>
    </xf>
    <xf numFmtId="0" fontId="23" fillId="41" borderId="35" xfId="0" applyFont="1" applyFill="1" applyBorder="1" applyAlignment="1">
      <alignment horizontal="center"/>
    </xf>
    <xf numFmtId="0" fontId="25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2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Relationship Id="rId9" Type="http://schemas.openxmlformats.org/officeDocument/2006/relationships/image" Target="../media/image2.emf" /><Relationship Id="rId10" Type="http://schemas.openxmlformats.org/officeDocument/2006/relationships/image" Target="../media/image2.emf" /><Relationship Id="rId11" Type="http://schemas.openxmlformats.org/officeDocument/2006/relationships/image" Target="../media/image3.e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2.emf" /><Relationship Id="rId15" Type="http://schemas.openxmlformats.org/officeDocument/2006/relationships/image" Target="../media/image2.emf" /><Relationship Id="rId16" Type="http://schemas.openxmlformats.org/officeDocument/2006/relationships/image" Target="../media/image2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3.emf" /><Relationship Id="rId21" Type="http://schemas.openxmlformats.org/officeDocument/2006/relationships/image" Target="../media/image3.emf" /><Relationship Id="rId22" Type="http://schemas.openxmlformats.org/officeDocument/2006/relationships/image" Target="../media/image3.emf" /><Relationship Id="rId23" Type="http://schemas.openxmlformats.org/officeDocument/2006/relationships/image" Target="../media/image3.emf" /><Relationship Id="rId24" Type="http://schemas.openxmlformats.org/officeDocument/2006/relationships/image" Target="../media/image3.emf" /><Relationship Id="rId25" Type="http://schemas.openxmlformats.org/officeDocument/2006/relationships/image" Target="../media/image3.emf" /><Relationship Id="rId26" Type="http://schemas.openxmlformats.org/officeDocument/2006/relationships/image" Target="../media/image3.emf" /><Relationship Id="rId27" Type="http://schemas.openxmlformats.org/officeDocument/2006/relationships/image" Target="../media/image3.emf" /><Relationship Id="rId28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7</xdr:row>
      <xdr:rowOff>9525</xdr:rowOff>
    </xdr:from>
    <xdr:ext cx="2133600" cy="333375"/>
    <xdr:sp fLocksText="0">
      <xdr:nvSpPr>
        <xdr:cNvPr id="1" name="Text Box 1"/>
        <xdr:cNvSpPr txBox="1">
          <a:spLocks noChangeArrowheads="1"/>
        </xdr:cNvSpPr>
      </xdr:nvSpPr>
      <xdr:spPr>
        <a:xfrm>
          <a:off x="400050" y="76200"/>
          <a:ext cx="21336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oleObject" Target="../embeddings/oleObject_4_7.bin" /><Relationship Id="rId9" Type="http://schemas.openxmlformats.org/officeDocument/2006/relationships/oleObject" Target="../embeddings/oleObject_4_8.bin" /><Relationship Id="rId10" Type="http://schemas.openxmlformats.org/officeDocument/2006/relationships/oleObject" Target="../embeddings/oleObject_4_9.bin" /><Relationship Id="rId11" Type="http://schemas.openxmlformats.org/officeDocument/2006/relationships/oleObject" Target="../embeddings/oleObject_4_10.bin" /><Relationship Id="rId12" Type="http://schemas.openxmlformats.org/officeDocument/2006/relationships/oleObject" Target="../embeddings/oleObject_4_11.bin" /><Relationship Id="rId13" Type="http://schemas.openxmlformats.org/officeDocument/2006/relationships/oleObject" Target="../embeddings/oleObject_4_12.bin" /><Relationship Id="rId14" Type="http://schemas.openxmlformats.org/officeDocument/2006/relationships/oleObject" Target="../embeddings/oleObject_4_13.bin" /><Relationship Id="rId15" Type="http://schemas.openxmlformats.org/officeDocument/2006/relationships/oleObject" Target="../embeddings/oleObject_4_14.bin" /><Relationship Id="rId16" Type="http://schemas.openxmlformats.org/officeDocument/2006/relationships/oleObject" Target="../embeddings/oleObject_4_15.bin" /><Relationship Id="rId17" Type="http://schemas.openxmlformats.org/officeDocument/2006/relationships/oleObject" Target="../embeddings/oleObject_4_16.bin" /><Relationship Id="rId18" Type="http://schemas.openxmlformats.org/officeDocument/2006/relationships/oleObject" Target="../embeddings/oleObject_4_17.bin" /><Relationship Id="rId19" Type="http://schemas.openxmlformats.org/officeDocument/2006/relationships/oleObject" Target="../embeddings/oleObject_4_18.bin" /><Relationship Id="rId20" Type="http://schemas.openxmlformats.org/officeDocument/2006/relationships/oleObject" Target="../embeddings/oleObject_4_19.bin" /><Relationship Id="rId21" Type="http://schemas.openxmlformats.org/officeDocument/2006/relationships/oleObject" Target="../embeddings/oleObject_4_20.bin" /><Relationship Id="rId22" Type="http://schemas.openxmlformats.org/officeDocument/2006/relationships/oleObject" Target="../embeddings/oleObject_4_21.bin" /><Relationship Id="rId23" Type="http://schemas.openxmlformats.org/officeDocument/2006/relationships/oleObject" Target="../embeddings/oleObject_4_22.bin" /><Relationship Id="rId24" Type="http://schemas.openxmlformats.org/officeDocument/2006/relationships/oleObject" Target="../embeddings/oleObject_4_23.bin" /><Relationship Id="rId25" Type="http://schemas.openxmlformats.org/officeDocument/2006/relationships/oleObject" Target="../embeddings/oleObject_4_24.bin" /><Relationship Id="rId26" Type="http://schemas.openxmlformats.org/officeDocument/2006/relationships/oleObject" Target="../embeddings/oleObject_4_25.bin" /><Relationship Id="rId27" Type="http://schemas.openxmlformats.org/officeDocument/2006/relationships/oleObject" Target="../embeddings/oleObject_4_26.bin" /><Relationship Id="rId28" Type="http://schemas.openxmlformats.org/officeDocument/2006/relationships/oleObject" Target="../embeddings/oleObject_4_27.bin" /><Relationship Id="rId29" Type="http://schemas.openxmlformats.org/officeDocument/2006/relationships/vmlDrawing" Target="../drawings/vmlDrawing5.vml" /><Relationship Id="rId30" Type="http://schemas.openxmlformats.org/officeDocument/2006/relationships/vmlDrawing" Target="../drawings/vmlDrawing6.vml" /><Relationship Id="rId3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96"/>
  <sheetViews>
    <sheetView zoomScale="75" zoomScaleNormal="75" zoomScalePageLayoutView="0" workbookViewId="0" topLeftCell="A22">
      <selection activeCell="E20" sqref="E20"/>
    </sheetView>
  </sheetViews>
  <sheetFormatPr defaultColWidth="11.421875" defaultRowHeight="12.75"/>
  <cols>
    <col min="1" max="1" width="4.140625" style="0" customWidth="1"/>
    <col min="3" max="3" width="6.28125" style="0" customWidth="1"/>
    <col min="4" max="4" width="10.140625" style="0" customWidth="1"/>
    <col min="5" max="5" width="21.8515625" style="0" customWidth="1"/>
    <col min="7" max="7" width="10.140625" style="0" customWidth="1"/>
    <col min="8" max="8" width="15.8515625" style="0" customWidth="1"/>
    <col min="11" max="11" width="3.00390625" style="0" customWidth="1"/>
    <col min="12" max="12" width="12.00390625" style="0" customWidth="1"/>
  </cols>
  <sheetData>
    <row r="1" ht="0.75" customHeight="1"/>
    <row r="2" ht="0.75" customHeight="1"/>
    <row r="3" ht="0.75" customHeight="1"/>
    <row r="4" spans="4:8" ht="0.75" customHeight="1">
      <c r="D4" s="3"/>
      <c r="H4" s="3"/>
    </row>
    <row r="5" spans="4:8" ht="0.75" customHeight="1">
      <c r="D5" s="3"/>
      <c r="H5" s="3"/>
    </row>
    <row r="6" spans="4:8" ht="0.75" customHeight="1">
      <c r="D6" s="3"/>
      <c r="H6" s="3"/>
    </row>
    <row r="7" spans="4:8" ht="0.75" customHeight="1">
      <c r="D7" s="3"/>
      <c r="H7" s="3"/>
    </row>
    <row r="8" spans="4:8" ht="0.75" customHeight="1">
      <c r="D8" s="3"/>
      <c r="H8" s="3"/>
    </row>
    <row r="9" spans="4:8" ht="0.75" customHeight="1">
      <c r="D9" s="3"/>
      <c r="H9" s="3"/>
    </row>
    <row r="10" spans="4:8" ht="0.75" customHeight="1">
      <c r="D10" s="3"/>
      <c r="H10" s="3"/>
    </row>
    <row r="11" spans="4:8" ht="0.75" customHeight="1">
      <c r="D11" s="3"/>
      <c r="H11" s="3"/>
    </row>
    <row r="12" spans="4:8" ht="0.75" customHeight="1">
      <c r="D12" s="3"/>
      <c r="H12" s="3"/>
    </row>
    <row r="13" spans="4:8" ht="0.75" customHeight="1">
      <c r="D13" s="3"/>
      <c r="H13" s="3"/>
    </row>
    <row r="14" spans="4:8" ht="12.75">
      <c r="D14" s="3"/>
      <c r="H14" s="3"/>
    </row>
    <row r="15" spans="4:8" ht="12.75">
      <c r="D15" s="3"/>
      <c r="H15" s="3"/>
    </row>
    <row r="16" spans="4:8" ht="12.75">
      <c r="D16" s="3"/>
      <c r="H16" s="3"/>
    </row>
    <row r="17" spans="4:8" ht="12.75">
      <c r="D17" s="3"/>
      <c r="H17" s="3"/>
    </row>
    <row r="18" spans="4:8" ht="12.75">
      <c r="D18" s="3"/>
      <c r="H18" s="3"/>
    </row>
    <row r="19" spans="4:8" ht="12.75">
      <c r="D19" s="3"/>
      <c r="H19" s="3"/>
    </row>
    <row r="20" spans="4:8" ht="12.75">
      <c r="D20" s="3"/>
      <c r="H20" s="3"/>
    </row>
    <row r="21" spans="4:8" ht="12.75">
      <c r="D21" s="3"/>
      <c r="H21" s="3"/>
    </row>
    <row r="22" spans="4:6" ht="13.5" customHeight="1">
      <c r="D22" s="3"/>
      <c r="E22" s="1"/>
      <c r="F22" s="1"/>
    </row>
    <row r="23" spans="4:14" ht="27" customHeight="1">
      <c r="D23" s="4"/>
      <c r="E23" s="5" t="s">
        <v>6</v>
      </c>
      <c r="F23" s="5"/>
      <c r="G23" s="6"/>
      <c r="H23" s="5"/>
      <c r="I23" s="5"/>
      <c r="J23" s="4"/>
      <c r="K23" s="4"/>
      <c r="L23" s="1"/>
      <c r="M23" s="1"/>
      <c r="N23" s="1"/>
    </row>
    <row r="24" spans="4:9" ht="14.25" customHeight="1">
      <c r="D24" s="3"/>
      <c r="I24" s="7"/>
    </row>
    <row r="25" spans="4:9" ht="20.25">
      <c r="D25" s="3"/>
      <c r="E25" s="86" t="s">
        <v>115</v>
      </c>
      <c r="F25" s="9"/>
      <c r="G25" s="9"/>
      <c r="H25" s="9"/>
      <c r="I25" s="3"/>
    </row>
    <row r="26" spans="4:11" s="82" customFormat="1" ht="12.75">
      <c r="D26" s="3"/>
      <c r="E26" s="83" t="s">
        <v>116</v>
      </c>
      <c r="F26" s="83"/>
      <c r="G26" s="83"/>
      <c r="H26" s="83"/>
      <c r="I26" s="84"/>
      <c r="J26" s="84"/>
      <c r="K26" s="84"/>
    </row>
    <row r="27" spans="4:11" s="82" customFormat="1" ht="12.75">
      <c r="D27" s="3"/>
      <c r="E27" s="83" t="s">
        <v>117</v>
      </c>
      <c r="F27" s="83"/>
      <c r="G27" s="83"/>
      <c r="H27" s="83"/>
      <c r="I27" s="84"/>
      <c r="J27" s="84"/>
      <c r="K27" s="84"/>
    </row>
    <row r="28" spans="4:11" s="82" customFormat="1" ht="12.75">
      <c r="D28" s="3"/>
      <c r="E28" s="85" t="s">
        <v>123</v>
      </c>
      <c r="F28" s="85"/>
      <c r="G28" s="85"/>
      <c r="H28" s="85"/>
      <c r="I28" s="84"/>
      <c r="J28" s="84"/>
      <c r="K28" s="84"/>
    </row>
    <row r="29" spans="4:11" s="82" customFormat="1" ht="12.75">
      <c r="D29" s="3"/>
      <c r="E29" s="85" t="s">
        <v>7</v>
      </c>
      <c r="F29" s="85"/>
      <c r="G29" s="85"/>
      <c r="H29" s="85"/>
      <c r="I29" s="84"/>
      <c r="J29" s="84"/>
      <c r="K29" s="84"/>
    </row>
    <row r="30" spans="4:11" ht="20.25">
      <c r="D30" s="3"/>
      <c r="E30" s="11"/>
      <c r="F30" s="11"/>
      <c r="G30" s="11"/>
      <c r="H30" s="11"/>
      <c r="I30" s="10"/>
      <c r="J30" s="1"/>
      <c r="K30" s="1"/>
    </row>
    <row r="31" spans="4:11" ht="20.25">
      <c r="D31" s="3"/>
      <c r="E31" s="11"/>
      <c r="F31" s="11"/>
      <c r="G31" s="11"/>
      <c r="H31" s="9"/>
      <c r="I31" s="10"/>
      <c r="J31" s="1"/>
      <c r="K31" s="1"/>
    </row>
    <row r="32" spans="4:12" ht="20.25">
      <c r="D32" s="3"/>
      <c r="E32" s="8" t="s">
        <v>8</v>
      </c>
      <c r="F32" s="8"/>
      <c r="G32" s="8"/>
      <c r="H32" s="8" t="s">
        <v>125</v>
      </c>
      <c r="I32" s="12"/>
      <c r="J32" s="12"/>
      <c r="K32" s="12"/>
      <c r="L32" s="13"/>
    </row>
    <row r="33" spans="4:12" ht="22.5" customHeight="1">
      <c r="D33" s="3"/>
      <c r="E33" s="8" t="s">
        <v>9</v>
      </c>
      <c r="F33" s="8"/>
      <c r="G33" s="12"/>
      <c r="H33" s="14" t="s">
        <v>126</v>
      </c>
      <c r="I33" s="15"/>
      <c r="J33" s="12"/>
      <c r="K33" s="12"/>
      <c r="L33" s="13"/>
    </row>
    <row r="34" ht="12.75">
      <c r="D34" s="3"/>
    </row>
    <row r="35" ht="12.75">
      <c r="D35" s="3"/>
    </row>
    <row r="36" spans="4:13" ht="12.75">
      <c r="D36" s="3"/>
      <c r="E36" s="3"/>
      <c r="F36" s="3"/>
      <c r="G36" s="3"/>
      <c r="M36" s="16"/>
    </row>
    <row r="37" spans="4:7" ht="12.75">
      <c r="D37" s="3"/>
      <c r="E37" s="3"/>
      <c r="F37" s="3"/>
      <c r="G37" s="3"/>
    </row>
    <row r="38" spans="4:7" ht="12.75">
      <c r="D38" s="3"/>
      <c r="E38" s="3"/>
      <c r="F38" s="3"/>
      <c r="G38" s="3"/>
    </row>
    <row r="39" spans="4:7" ht="12.75">
      <c r="D39" s="3"/>
      <c r="E39" s="3"/>
      <c r="F39" s="3"/>
      <c r="G39" s="3"/>
    </row>
    <row r="40" spans="4:7" ht="12.75">
      <c r="D40" s="3"/>
      <c r="E40" s="3"/>
      <c r="F40" s="3"/>
      <c r="G40" s="3"/>
    </row>
    <row r="41" spans="4:7" ht="12.75">
      <c r="D41" s="3"/>
      <c r="E41" s="3"/>
      <c r="F41" s="17"/>
      <c r="G41" s="3"/>
    </row>
    <row r="42" spans="4:7" ht="12.75">
      <c r="D42" s="3"/>
      <c r="E42" s="3"/>
      <c r="F42" s="3"/>
      <c r="G42" s="3"/>
    </row>
    <row r="43" spans="3:14" ht="20.25">
      <c r="C43" s="16"/>
      <c r="D43" s="18" t="s">
        <v>10</v>
      </c>
      <c r="E43" s="17"/>
      <c r="F43" s="17"/>
      <c r="G43" s="17"/>
      <c r="H43" s="19"/>
      <c r="I43" s="19"/>
      <c r="J43" s="19"/>
      <c r="K43" s="19"/>
      <c r="L43" s="19"/>
      <c r="M43" s="16"/>
      <c r="N43" s="16"/>
    </row>
    <row r="44" spans="3:14" ht="28.5" customHeight="1">
      <c r="C44" s="16"/>
      <c r="D44" s="20"/>
      <c r="E44" s="20"/>
      <c r="F44" s="20"/>
      <c r="G44" s="3"/>
      <c r="H44" s="16"/>
      <c r="I44" s="16"/>
      <c r="J44" s="16"/>
      <c r="K44" s="16"/>
      <c r="L44" s="16"/>
      <c r="M44" s="16"/>
      <c r="N44" s="16"/>
    </row>
    <row r="45" spans="2:15" ht="15">
      <c r="B45" s="138" t="s">
        <v>11</v>
      </c>
      <c r="C45" s="138"/>
      <c r="D45" s="21"/>
      <c r="E45" s="22"/>
      <c r="F45" s="22"/>
      <c r="G45" s="139" t="s">
        <v>12</v>
      </c>
      <c r="H45" s="139"/>
      <c r="I45" s="24"/>
      <c r="J45" s="25"/>
      <c r="K45" s="25"/>
      <c r="L45" s="26"/>
      <c r="M45" s="139" t="s">
        <v>13</v>
      </c>
      <c r="N45" s="139"/>
      <c r="O45" s="26"/>
    </row>
    <row r="46" spans="2:15" ht="14.25">
      <c r="B46" s="21"/>
      <c r="C46" s="21"/>
      <c r="D46" s="21"/>
      <c r="E46" s="22"/>
      <c r="F46" s="22"/>
      <c r="G46" s="27"/>
      <c r="H46" s="27"/>
      <c r="I46" s="27"/>
      <c r="J46" s="27"/>
      <c r="K46" s="27"/>
      <c r="L46" s="27"/>
      <c r="M46" s="27"/>
      <c r="N46" s="27"/>
      <c r="O46" s="27"/>
    </row>
    <row r="47" spans="2:15" ht="14.25">
      <c r="B47" s="28" t="s">
        <v>14</v>
      </c>
      <c r="E47" s="22"/>
      <c r="F47" s="22"/>
      <c r="G47" s="27" t="s">
        <v>15</v>
      </c>
      <c r="H47" s="27"/>
      <c r="I47" s="27"/>
      <c r="J47" s="27"/>
      <c r="K47" s="27"/>
      <c r="L47" s="27"/>
      <c r="M47" s="27" t="s">
        <v>16</v>
      </c>
      <c r="N47" s="27"/>
      <c r="O47" s="27"/>
    </row>
    <row r="48" spans="2:15" ht="15">
      <c r="B48" s="28" t="s">
        <v>17</v>
      </c>
      <c r="C48" s="29"/>
      <c r="E48" s="22"/>
      <c r="F48" s="22"/>
      <c r="G48" s="27" t="s">
        <v>18</v>
      </c>
      <c r="H48" s="27"/>
      <c r="I48" s="27"/>
      <c r="J48" s="27"/>
      <c r="K48" s="27"/>
      <c r="L48" s="27"/>
      <c r="M48" s="27" t="s">
        <v>101</v>
      </c>
      <c r="N48" s="27"/>
      <c r="O48" s="27"/>
    </row>
    <row r="49" spans="2:16" ht="15">
      <c r="B49" s="28" t="s">
        <v>19</v>
      </c>
      <c r="C49" s="29"/>
      <c r="E49" s="22"/>
      <c r="F49" s="22"/>
      <c r="G49" s="28" t="s">
        <v>20</v>
      </c>
      <c r="H49" s="28"/>
      <c r="I49" s="28"/>
      <c r="J49" s="28"/>
      <c r="K49" s="28"/>
      <c r="L49" s="28"/>
      <c r="M49" s="27" t="s">
        <v>23</v>
      </c>
      <c r="N49" s="27"/>
      <c r="O49" s="27"/>
      <c r="P49" s="77" t="s">
        <v>102</v>
      </c>
    </row>
    <row r="50" spans="2:16" ht="15">
      <c r="B50" s="28" t="s">
        <v>21</v>
      </c>
      <c r="C50" s="29"/>
      <c r="D50" s="16"/>
      <c r="E50" s="22"/>
      <c r="F50" s="22"/>
      <c r="G50" s="27" t="s">
        <v>22</v>
      </c>
      <c r="H50" s="27"/>
      <c r="I50" s="27"/>
      <c r="J50" s="27"/>
      <c r="K50" s="27"/>
      <c r="L50" s="27"/>
      <c r="M50" s="27" t="s">
        <v>26</v>
      </c>
      <c r="N50" s="27"/>
      <c r="O50" s="27"/>
      <c r="P50" s="77" t="s">
        <v>103</v>
      </c>
    </row>
    <row r="51" spans="2:16" ht="15">
      <c r="B51" s="28" t="s">
        <v>24</v>
      </c>
      <c r="C51" s="29"/>
      <c r="E51" s="27"/>
      <c r="F51" s="27"/>
      <c r="G51" s="27" t="s">
        <v>25</v>
      </c>
      <c r="H51" s="27"/>
      <c r="I51" s="27"/>
      <c r="J51" s="27"/>
      <c r="K51" s="27"/>
      <c r="L51" s="27"/>
      <c r="M51" s="27" t="s">
        <v>28</v>
      </c>
      <c r="N51" s="27"/>
      <c r="O51" s="27"/>
      <c r="P51" s="77" t="s">
        <v>104</v>
      </c>
    </row>
    <row r="52" spans="5:16" ht="15">
      <c r="E52" s="29"/>
      <c r="G52" s="27" t="s">
        <v>27</v>
      </c>
      <c r="H52" s="27"/>
      <c r="I52" s="27"/>
      <c r="J52" s="27"/>
      <c r="K52" s="27"/>
      <c r="L52" s="27"/>
      <c r="N52" s="27"/>
      <c r="O52" s="27"/>
      <c r="P52" s="77" t="s">
        <v>105</v>
      </c>
    </row>
    <row r="53" spans="5:16" ht="15">
      <c r="E53" s="29"/>
      <c r="G53" s="27"/>
      <c r="H53" s="27"/>
      <c r="I53" s="27"/>
      <c r="J53" s="27"/>
      <c r="K53" s="27"/>
      <c r="L53" s="27"/>
      <c r="M53" s="27"/>
      <c r="N53" s="27"/>
      <c r="O53" s="27"/>
      <c r="P53" s="77" t="s">
        <v>28</v>
      </c>
    </row>
    <row r="54" spans="3:14" ht="14.2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16"/>
    </row>
    <row r="55" spans="2:15" ht="15">
      <c r="B55" s="23" t="s">
        <v>29</v>
      </c>
      <c r="C55" s="23"/>
      <c r="D55" s="27"/>
      <c r="E55" s="27"/>
      <c r="F55" s="23" t="s">
        <v>30</v>
      </c>
      <c r="G55" s="23"/>
      <c r="H55" s="23"/>
      <c r="I55" s="23" t="s">
        <v>31</v>
      </c>
      <c r="J55" s="23"/>
      <c r="K55" s="23"/>
      <c r="L55" s="26"/>
      <c r="M55" s="23" t="s">
        <v>32</v>
      </c>
      <c r="N55" s="23"/>
      <c r="O55" s="26"/>
    </row>
    <row r="56" spans="4:15" ht="14.25">
      <c r="D56" s="27"/>
      <c r="E56" s="27"/>
      <c r="F56" s="27"/>
      <c r="G56" s="27"/>
      <c r="H56" s="27"/>
      <c r="I56" s="27"/>
      <c r="J56" s="27"/>
      <c r="K56" s="27"/>
      <c r="L56" s="27"/>
      <c r="O56" s="27"/>
    </row>
    <row r="57" spans="2:15" ht="14.25">
      <c r="B57" s="30" t="s">
        <v>106</v>
      </c>
      <c r="C57" s="27"/>
      <c r="D57" s="27"/>
      <c r="E57" s="27"/>
      <c r="F57" s="27" t="s">
        <v>33</v>
      </c>
      <c r="G57" s="27"/>
      <c r="H57" s="27"/>
      <c r="I57" s="27" t="s">
        <v>34</v>
      </c>
      <c r="J57" s="27"/>
      <c r="K57" s="27"/>
      <c r="L57" s="27"/>
      <c r="M57" s="27" t="s">
        <v>35</v>
      </c>
      <c r="N57" s="27"/>
      <c r="O57" s="27"/>
    </row>
    <row r="58" spans="2:15" ht="14.25">
      <c r="B58" s="30" t="s">
        <v>107</v>
      </c>
      <c r="C58" s="27"/>
      <c r="D58" s="27"/>
      <c r="E58" s="27"/>
      <c r="F58" s="27" t="s">
        <v>118</v>
      </c>
      <c r="G58" s="27"/>
      <c r="H58" s="27"/>
      <c r="I58" s="27" t="s">
        <v>36</v>
      </c>
      <c r="J58" s="27"/>
      <c r="K58" s="27"/>
      <c r="L58" s="27"/>
      <c r="M58" s="27" t="s">
        <v>37</v>
      </c>
      <c r="N58" s="27"/>
      <c r="O58" s="27"/>
    </row>
    <row r="59" spans="2:15" ht="14.25">
      <c r="B59" s="30" t="s">
        <v>108</v>
      </c>
      <c r="C59" s="27"/>
      <c r="D59" s="27"/>
      <c r="E59" s="27"/>
      <c r="F59" s="27" t="s">
        <v>119</v>
      </c>
      <c r="G59" s="27"/>
      <c r="H59" s="27"/>
      <c r="I59" s="27" t="s">
        <v>38</v>
      </c>
      <c r="J59" s="27"/>
      <c r="K59" s="27"/>
      <c r="L59" s="27"/>
      <c r="M59" s="27" t="s">
        <v>39</v>
      </c>
      <c r="N59" s="27"/>
      <c r="O59" s="27"/>
    </row>
    <row r="60" spans="2:15" ht="14.25">
      <c r="B60" s="27" t="s">
        <v>42</v>
      </c>
      <c r="C60" s="27"/>
      <c r="D60" s="27"/>
      <c r="E60" s="27"/>
      <c r="F60" s="27" t="s">
        <v>120</v>
      </c>
      <c r="G60" s="27"/>
      <c r="H60" s="30"/>
      <c r="I60" s="27" t="s">
        <v>40</v>
      </c>
      <c r="J60" s="27"/>
      <c r="K60" s="27"/>
      <c r="L60" s="27"/>
      <c r="M60" s="27" t="s">
        <v>41</v>
      </c>
      <c r="N60" s="27"/>
      <c r="O60" s="27"/>
    </row>
    <row r="61" spans="2:15" ht="14.25">
      <c r="B61" s="27" t="s">
        <v>45</v>
      </c>
      <c r="C61" s="27"/>
      <c r="D61" s="27"/>
      <c r="E61" s="27"/>
      <c r="F61" s="27" t="s">
        <v>121</v>
      </c>
      <c r="G61" s="27"/>
      <c r="H61" s="27"/>
      <c r="I61" s="27" t="s">
        <v>43</v>
      </c>
      <c r="J61" s="27"/>
      <c r="K61" s="27"/>
      <c r="L61" s="27"/>
      <c r="M61" s="27" t="s">
        <v>44</v>
      </c>
      <c r="N61" s="27"/>
      <c r="O61" s="27"/>
    </row>
    <row r="62" spans="2:15" ht="14.25">
      <c r="B62" s="30"/>
      <c r="C62" s="27"/>
      <c r="D62" s="27"/>
      <c r="E62" s="27"/>
      <c r="F62" s="27" t="s">
        <v>122</v>
      </c>
      <c r="G62" s="27"/>
      <c r="H62" s="27"/>
      <c r="L62" s="27"/>
      <c r="M62" s="27" t="s">
        <v>46</v>
      </c>
      <c r="N62" s="27"/>
      <c r="O62" s="27"/>
    </row>
    <row r="63" spans="3:15" ht="14.25">
      <c r="C63" s="27"/>
      <c r="D63" s="27"/>
      <c r="E63" s="27"/>
      <c r="F63" s="27"/>
      <c r="G63" s="26"/>
      <c r="H63" s="27"/>
      <c r="I63" s="27"/>
      <c r="J63" s="27"/>
      <c r="K63" s="27"/>
      <c r="L63" s="27"/>
      <c r="M63" s="27"/>
      <c r="N63" s="27"/>
      <c r="O63" s="16"/>
    </row>
    <row r="64" spans="3:14" ht="66.75" customHeight="1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16"/>
    </row>
    <row r="65" spans="1:15" ht="20.25">
      <c r="A65" s="140" t="s">
        <v>47</v>
      </c>
      <c r="B65" s="140"/>
      <c r="C65" s="140"/>
      <c r="D65" s="140"/>
      <c r="E65" s="140"/>
      <c r="F65" s="140"/>
      <c r="G65" s="140"/>
      <c r="H65" s="140"/>
      <c r="I65" s="140"/>
      <c r="J65" s="140"/>
      <c r="K65" s="140"/>
      <c r="L65" s="140"/>
      <c r="M65" s="140"/>
      <c r="N65" s="140"/>
      <c r="O65" s="140"/>
    </row>
    <row r="66" spans="3:14" ht="29.25" customHeight="1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16"/>
    </row>
    <row r="67" spans="2:15" ht="15">
      <c r="B67" s="23" t="s">
        <v>48</v>
      </c>
      <c r="C67" s="30"/>
      <c r="D67" s="27"/>
      <c r="E67" s="27"/>
      <c r="F67" s="27"/>
      <c r="G67" s="139" t="s">
        <v>49</v>
      </c>
      <c r="H67" s="139"/>
      <c r="I67" s="139"/>
      <c r="J67" s="25"/>
      <c r="K67" s="25"/>
      <c r="L67" s="26"/>
      <c r="M67" s="23" t="s">
        <v>50</v>
      </c>
      <c r="N67" s="31"/>
      <c r="O67" s="26"/>
    </row>
    <row r="68" spans="2:15" ht="14.25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</row>
    <row r="69" spans="2:15" ht="14.25">
      <c r="B69" s="27" t="s">
        <v>109</v>
      </c>
      <c r="C69" s="27"/>
      <c r="D69" s="27"/>
      <c r="E69" s="27"/>
      <c r="F69" s="27"/>
      <c r="G69" s="27" t="s">
        <v>51</v>
      </c>
      <c r="H69" s="25"/>
      <c r="I69" s="26"/>
      <c r="J69" s="27"/>
      <c r="K69" s="27"/>
      <c r="L69" s="27"/>
      <c r="M69" s="27" t="s">
        <v>91</v>
      </c>
      <c r="N69" s="27"/>
      <c r="O69" s="27"/>
    </row>
    <row r="70" spans="2:15" ht="14.25">
      <c r="B70" s="27" t="s">
        <v>110</v>
      </c>
      <c r="C70" s="27"/>
      <c r="D70" s="27"/>
      <c r="E70" s="27"/>
      <c r="F70" s="27"/>
      <c r="G70" s="27" t="s">
        <v>52</v>
      </c>
      <c r="H70" s="27"/>
      <c r="I70" s="27"/>
      <c r="J70" s="27"/>
      <c r="K70" s="27"/>
      <c r="L70" s="27"/>
      <c r="M70" s="27" t="s">
        <v>92</v>
      </c>
      <c r="N70" s="27"/>
      <c r="O70" s="27"/>
    </row>
    <row r="71" spans="2:15" ht="14.25">
      <c r="B71" s="27" t="s">
        <v>53</v>
      </c>
      <c r="C71" s="27"/>
      <c r="D71" s="27"/>
      <c r="E71" s="27"/>
      <c r="F71" s="27"/>
      <c r="G71" s="27" t="s">
        <v>54</v>
      </c>
      <c r="H71" s="27"/>
      <c r="I71" s="27"/>
      <c r="J71" s="27"/>
      <c r="K71" s="27"/>
      <c r="L71" s="27"/>
      <c r="M71" s="27" t="s">
        <v>93</v>
      </c>
      <c r="N71" s="27"/>
      <c r="O71" s="27"/>
    </row>
    <row r="72" spans="2:15" ht="14.25">
      <c r="B72" s="27" t="s">
        <v>111</v>
      </c>
      <c r="C72" s="27"/>
      <c r="D72" s="27"/>
      <c r="E72" s="27"/>
      <c r="F72" s="27"/>
      <c r="G72" s="27" t="s">
        <v>55</v>
      </c>
      <c r="H72" s="27"/>
      <c r="I72" s="27"/>
      <c r="J72" s="27"/>
      <c r="K72" s="27"/>
      <c r="L72" s="27"/>
      <c r="M72" s="27" t="s">
        <v>94</v>
      </c>
      <c r="N72" s="27"/>
      <c r="O72" s="27"/>
    </row>
    <row r="73" spans="2:15" ht="14.25">
      <c r="B73" s="27" t="s">
        <v>112</v>
      </c>
      <c r="C73" s="27"/>
      <c r="D73" s="27"/>
      <c r="E73" s="27"/>
      <c r="F73" s="27"/>
      <c r="G73" s="30" t="s">
        <v>56</v>
      </c>
      <c r="H73" s="30"/>
      <c r="I73" s="27"/>
      <c r="J73" s="27"/>
      <c r="K73" s="27"/>
      <c r="L73" s="27"/>
      <c r="M73" s="27" t="s">
        <v>95</v>
      </c>
      <c r="N73" s="27"/>
      <c r="O73" s="27"/>
    </row>
    <row r="74" spans="2:15" ht="14.25">
      <c r="B74" s="27"/>
      <c r="C74" s="27"/>
      <c r="D74" s="27"/>
      <c r="E74" s="27"/>
      <c r="F74" s="27"/>
      <c r="G74" s="30" t="s">
        <v>57</v>
      </c>
      <c r="H74" s="30"/>
      <c r="I74" s="27"/>
      <c r="J74" s="27"/>
      <c r="K74" s="27"/>
      <c r="L74" s="27"/>
      <c r="M74" s="27" t="s">
        <v>96</v>
      </c>
      <c r="N74" s="27"/>
      <c r="O74" s="27"/>
    </row>
    <row r="75" spans="2:15" ht="14.25">
      <c r="B75" s="27"/>
      <c r="C75" s="27"/>
      <c r="D75" s="27"/>
      <c r="E75" s="27"/>
      <c r="F75" s="27"/>
      <c r="G75" s="30"/>
      <c r="H75" s="30"/>
      <c r="I75" s="27"/>
      <c r="J75" s="27"/>
      <c r="K75" s="27"/>
      <c r="L75" s="27"/>
      <c r="M75" s="27"/>
      <c r="N75" s="27"/>
      <c r="O75" s="27"/>
    </row>
    <row r="76" spans="3:14" ht="14.2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16"/>
    </row>
    <row r="77" spans="3:14" ht="14.2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16"/>
    </row>
    <row r="78" spans="2:15" ht="15">
      <c r="B78" s="139" t="s">
        <v>58</v>
      </c>
      <c r="C78" s="139"/>
      <c r="D78" s="27"/>
      <c r="E78" s="27"/>
      <c r="F78" s="27"/>
      <c r="G78" s="139" t="s">
        <v>59</v>
      </c>
      <c r="H78" s="139"/>
      <c r="I78" s="139"/>
      <c r="J78" s="25"/>
      <c r="K78" s="25"/>
      <c r="L78" s="26"/>
      <c r="M78" s="23" t="s">
        <v>60</v>
      </c>
      <c r="N78" s="31"/>
      <c r="O78" s="26"/>
    </row>
    <row r="79" spans="2:15" ht="14.25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</row>
    <row r="80" spans="2:15" ht="14.25">
      <c r="B80" s="27" t="s">
        <v>113</v>
      </c>
      <c r="C80" s="27"/>
      <c r="D80" s="27"/>
      <c r="E80" s="27"/>
      <c r="F80" s="27"/>
      <c r="G80" s="136" t="s">
        <v>85</v>
      </c>
      <c r="H80" s="136"/>
      <c r="I80" s="136"/>
      <c r="J80" s="27"/>
      <c r="K80" s="27"/>
      <c r="L80" s="27"/>
      <c r="M80" s="27" t="s">
        <v>61</v>
      </c>
      <c r="N80" s="27"/>
      <c r="O80" s="27"/>
    </row>
    <row r="81" spans="2:15" ht="14.25">
      <c r="B81" s="27" t="s">
        <v>97</v>
      </c>
      <c r="C81" s="27"/>
      <c r="D81" s="27"/>
      <c r="E81" s="27"/>
      <c r="F81" s="27"/>
      <c r="G81" s="27" t="s">
        <v>86</v>
      </c>
      <c r="H81" s="27"/>
      <c r="I81" s="27"/>
      <c r="J81" s="27"/>
      <c r="K81" s="27"/>
      <c r="L81" s="27"/>
      <c r="M81" s="27" t="s">
        <v>62</v>
      </c>
      <c r="N81" s="27"/>
      <c r="O81" s="27"/>
    </row>
    <row r="82" spans="2:15" ht="14.25">
      <c r="B82" s="27" t="s">
        <v>98</v>
      </c>
      <c r="C82" s="27"/>
      <c r="D82" s="27"/>
      <c r="E82" s="27"/>
      <c r="F82" s="27"/>
      <c r="G82" s="27" t="s">
        <v>87</v>
      </c>
      <c r="H82" s="27"/>
      <c r="I82" s="27"/>
      <c r="J82" s="27"/>
      <c r="K82" s="27"/>
      <c r="L82" s="27"/>
      <c r="M82" s="27" t="s">
        <v>63</v>
      </c>
      <c r="N82" s="27"/>
      <c r="O82" s="27"/>
    </row>
    <row r="83" spans="2:15" ht="14.25">
      <c r="B83" s="27" t="s">
        <v>99</v>
      </c>
      <c r="C83" s="27"/>
      <c r="D83" s="32"/>
      <c r="E83" s="27"/>
      <c r="F83" s="27"/>
      <c r="G83" s="27" t="s">
        <v>88</v>
      </c>
      <c r="H83" s="27"/>
      <c r="I83" s="27"/>
      <c r="J83" s="27"/>
      <c r="K83" s="27"/>
      <c r="L83" s="27"/>
      <c r="M83" s="27" t="s">
        <v>64</v>
      </c>
      <c r="N83" s="27"/>
      <c r="O83" s="27"/>
    </row>
    <row r="84" spans="2:14" ht="14.25">
      <c r="B84" s="27" t="s">
        <v>100</v>
      </c>
      <c r="C84" s="27"/>
      <c r="D84" s="32"/>
      <c r="E84" s="32"/>
      <c r="F84" s="32"/>
      <c r="G84" s="27" t="s">
        <v>89</v>
      </c>
      <c r="H84" s="27"/>
      <c r="I84" s="27"/>
      <c r="J84" s="27"/>
      <c r="K84" s="27"/>
      <c r="L84" s="27"/>
      <c r="M84" s="27" t="s">
        <v>65</v>
      </c>
      <c r="N84" s="27"/>
    </row>
    <row r="85" spans="3:14" ht="14.25">
      <c r="C85" s="27"/>
      <c r="D85" s="27"/>
      <c r="E85" s="27"/>
      <c r="F85" s="32"/>
      <c r="G85" s="27"/>
      <c r="H85" s="27"/>
      <c r="I85" s="27"/>
      <c r="J85" s="27"/>
      <c r="K85" s="27"/>
      <c r="L85" s="27"/>
      <c r="M85" s="27"/>
      <c r="N85" s="16"/>
    </row>
    <row r="86" spans="2:16" ht="15">
      <c r="B86" s="27"/>
      <c r="C86" s="27"/>
      <c r="D86" s="27"/>
      <c r="E86" s="27"/>
      <c r="F86" s="27"/>
      <c r="G86" s="137"/>
      <c r="H86" s="137"/>
      <c r="I86" s="137"/>
      <c r="J86" s="24"/>
      <c r="K86" s="24"/>
      <c r="L86" s="27"/>
      <c r="M86" s="27"/>
      <c r="N86" s="27"/>
      <c r="O86" s="27"/>
      <c r="P86" s="27"/>
    </row>
    <row r="87" spans="2:16" ht="14.25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</row>
    <row r="88" spans="2:16" ht="14.25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</row>
    <row r="89" spans="2:16" ht="15">
      <c r="B89" s="29"/>
      <c r="C89" s="27"/>
      <c r="D89" s="27"/>
      <c r="E89" s="27"/>
      <c r="F89" s="27"/>
      <c r="G89" s="29"/>
      <c r="H89" s="27"/>
      <c r="I89" s="27"/>
      <c r="J89" s="27"/>
      <c r="K89" s="27"/>
      <c r="L89" s="27"/>
      <c r="M89" s="27"/>
      <c r="N89" s="27"/>
      <c r="O89" s="27"/>
      <c r="P89" s="27"/>
    </row>
    <row r="90" spans="2:16" ht="14.25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</row>
    <row r="91" spans="2:16" ht="14.25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</row>
    <row r="92" spans="2:16" ht="14.25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</row>
    <row r="93" spans="2:16" ht="14.25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</row>
    <row r="94" spans="2:14" ht="14.25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16"/>
    </row>
    <row r="95" spans="2:14" ht="14.25">
      <c r="B95" s="27"/>
      <c r="C95" s="27"/>
      <c r="D95" s="27"/>
      <c r="E95" s="27"/>
      <c r="F95" s="32"/>
      <c r="G95" s="27"/>
      <c r="H95" s="27"/>
      <c r="I95" s="27"/>
      <c r="J95" s="27"/>
      <c r="K95" s="27"/>
      <c r="L95" s="27"/>
      <c r="M95" s="27"/>
      <c r="N95" s="16"/>
    </row>
    <row r="96" spans="2:14" ht="14.25">
      <c r="B96" s="27"/>
      <c r="C96" s="16"/>
      <c r="D96" s="16"/>
      <c r="E96" s="16"/>
      <c r="G96" s="16"/>
      <c r="H96" s="16"/>
      <c r="I96" s="16"/>
      <c r="J96" s="16"/>
      <c r="K96" s="16"/>
      <c r="L96" s="16"/>
      <c r="M96" s="16"/>
      <c r="N96" s="16"/>
    </row>
  </sheetData>
  <sheetProtection/>
  <mergeCells count="9">
    <mergeCell ref="G80:I80"/>
    <mergeCell ref="G86:I86"/>
    <mergeCell ref="B45:C45"/>
    <mergeCell ref="G45:H45"/>
    <mergeCell ref="M45:N45"/>
    <mergeCell ref="A65:O65"/>
    <mergeCell ref="G67:I67"/>
    <mergeCell ref="B78:C78"/>
    <mergeCell ref="G78:I78"/>
  </mergeCells>
  <printOptions/>
  <pageMargins left="0.3937007874015748" right="0.1968503937007875" top="1.3779527559055125" bottom="0.5905511811023625" header="0.5118110236220472" footer="0.5118110236220472"/>
  <pageSetup fitToHeight="1" fitToWidth="1" horizontalDpi="600" verticalDpi="600" orientation="portrait" paperSize="9" scale="51" r:id="rId3"/>
  <headerFooter alignWithMargins="0">
    <oddHeader>&amp;L
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C40"/>
  <sheetViews>
    <sheetView tabSelected="1" workbookViewId="0" topLeftCell="A1">
      <selection activeCell="D27" sqref="D27"/>
    </sheetView>
  </sheetViews>
  <sheetFormatPr defaultColWidth="11.421875" defaultRowHeight="12.75"/>
  <cols>
    <col min="1" max="1" width="22.7109375" style="2" customWidth="1"/>
    <col min="2" max="2" width="12.140625" style="2" customWidth="1"/>
    <col min="3" max="5" width="11.421875" style="2" customWidth="1"/>
    <col min="6" max="6" width="21.421875" style="2" customWidth="1"/>
    <col min="7" max="16384" width="11.421875" style="2" customWidth="1"/>
  </cols>
  <sheetData>
    <row r="2" spans="1:9" ht="12.75">
      <c r="A2" s="135" t="s">
        <v>163</v>
      </c>
      <c r="B2" s="84"/>
      <c r="C2" s="84"/>
      <c r="F2" s="82"/>
      <c r="G2" s="111" t="s">
        <v>155</v>
      </c>
      <c r="H2" s="87"/>
      <c r="I2" s="87"/>
    </row>
    <row r="3" spans="1:9" ht="12.75">
      <c r="A3" s="82" t="s">
        <v>161</v>
      </c>
      <c r="G3" s="99" t="s">
        <v>143</v>
      </c>
      <c r="H3" s="112" t="s">
        <v>156</v>
      </c>
      <c r="I3" s="99" t="s">
        <v>144</v>
      </c>
    </row>
    <row r="4" spans="1:10" ht="12.75">
      <c r="A4" s="123" t="s">
        <v>146</v>
      </c>
      <c r="B4" s="123" t="s">
        <v>145</v>
      </c>
      <c r="C4" s="123" t="s">
        <v>147</v>
      </c>
      <c r="D4" s="121" t="s">
        <v>148</v>
      </c>
      <c r="E4" s="121" t="s">
        <v>149</v>
      </c>
      <c r="F4"/>
      <c r="G4" s="120">
        <v>1</v>
      </c>
      <c r="H4" s="120">
        <v>333</v>
      </c>
      <c r="I4" s="120"/>
      <c r="J4"/>
    </row>
    <row r="5" spans="1:9" ht="12.75">
      <c r="A5" s="120">
        <v>1.97</v>
      </c>
      <c r="B5" s="120">
        <v>0.81</v>
      </c>
      <c r="C5" s="120">
        <v>0.96</v>
      </c>
      <c r="D5" s="120">
        <v>333</v>
      </c>
      <c r="E5" s="122">
        <f>A5*B5*C5*D5</f>
        <v>510.113376</v>
      </c>
      <c r="G5" s="120">
        <v>0.975</v>
      </c>
      <c r="H5" s="120"/>
      <c r="I5" s="120">
        <f>H4*G5</f>
        <v>324.675</v>
      </c>
    </row>
    <row r="6" spans="1:9" ht="12.75">
      <c r="A6" s="120">
        <v>1.4</v>
      </c>
      <c r="B6" s="120">
        <v>0.5</v>
      </c>
      <c r="C6" s="120">
        <v>0.3</v>
      </c>
      <c r="D6" s="120">
        <v>333</v>
      </c>
      <c r="E6" s="122">
        <f>A6*B6*C6*D6</f>
        <v>69.92999999999999</v>
      </c>
      <c r="G6" s="120"/>
      <c r="H6" s="120"/>
      <c r="I6" s="120"/>
    </row>
    <row r="8" ht="12.75">
      <c r="A8" s="115" t="s">
        <v>153</v>
      </c>
    </row>
    <row r="9" ht="13.5" thickBot="1">
      <c r="A9" s="82" t="s">
        <v>162</v>
      </c>
    </row>
    <row r="10" spans="1:237" ht="14.25" thickBot="1" thickTop="1">
      <c r="A10" s="98" t="s">
        <v>0</v>
      </c>
      <c r="B10" s="98"/>
      <c r="C10" s="123" t="s">
        <v>138</v>
      </c>
      <c r="D10" s="99" t="s">
        <v>139</v>
      </c>
      <c r="E10" s="99"/>
      <c r="F10" s="104"/>
      <c r="G10" s="105"/>
      <c r="H10" s="37"/>
      <c r="J10" s="103"/>
      <c r="K10" s="104"/>
      <c r="L10" s="104"/>
      <c r="M10" s="104"/>
      <c r="N10" s="104"/>
      <c r="O10" s="103"/>
      <c r="P10" s="37"/>
      <c r="Q10" s="103"/>
      <c r="R10" s="103"/>
      <c r="S10" s="104"/>
      <c r="T10" s="104"/>
      <c r="U10" s="104"/>
      <c r="V10" s="104"/>
      <c r="W10" s="105"/>
      <c r="X10" s="37"/>
      <c r="Y10" s="103"/>
      <c r="Z10" s="103"/>
      <c r="AA10" s="104"/>
      <c r="AB10" s="104"/>
      <c r="AC10" s="104"/>
      <c r="AD10" s="104"/>
      <c r="AE10" s="105"/>
      <c r="AF10" s="37"/>
      <c r="AG10" s="103"/>
      <c r="AH10" s="103"/>
      <c r="AI10" s="104"/>
      <c r="AJ10" s="104"/>
      <c r="AK10" s="104"/>
      <c r="AL10" s="104"/>
      <c r="AM10" s="105"/>
      <c r="AN10" s="37"/>
      <c r="AO10" s="103"/>
      <c r="AP10" s="103"/>
      <c r="AQ10" s="104"/>
      <c r="AR10" s="104"/>
      <c r="AS10" s="104"/>
      <c r="AT10" s="104"/>
      <c r="AU10" s="105"/>
      <c r="AV10" s="37"/>
      <c r="AW10" s="103"/>
      <c r="AX10" s="103"/>
      <c r="AY10" s="104"/>
      <c r="AZ10" s="104"/>
      <c r="BA10" s="104"/>
      <c r="BB10" s="104"/>
      <c r="BC10" s="105"/>
      <c r="BD10" s="37"/>
      <c r="BE10" s="103"/>
      <c r="BF10" s="103"/>
      <c r="BG10" s="104"/>
      <c r="BH10" s="104"/>
      <c r="BI10" s="104"/>
      <c r="BJ10" s="104"/>
      <c r="BK10" s="105"/>
      <c r="BL10" s="37"/>
      <c r="BM10" s="103"/>
      <c r="BN10" s="103"/>
      <c r="BO10" s="104"/>
      <c r="BP10" s="104"/>
      <c r="BQ10" s="104"/>
      <c r="BR10" s="104"/>
      <c r="BS10" s="105"/>
      <c r="BT10" s="37"/>
      <c r="BU10" s="103"/>
      <c r="BV10" s="103"/>
      <c r="BW10" s="104"/>
      <c r="BX10" s="104"/>
      <c r="BY10" s="104"/>
      <c r="BZ10" s="104"/>
      <c r="CA10" s="105"/>
      <c r="CB10" s="37"/>
      <c r="CC10" s="103"/>
      <c r="CD10" s="103"/>
      <c r="CE10" s="104"/>
      <c r="CF10" s="104"/>
      <c r="CG10" s="104"/>
      <c r="CH10" s="104"/>
      <c r="CI10" s="105"/>
      <c r="CJ10" s="37"/>
      <c r="CK10" s="103"/>
      <c r="CL10" s="103"/>
      <c r="CM10" s="104"/>
      <c r="CN10" s="104"/>
      <c r="CO10" s="104"/>
      <c r="CP10" s="104"/>
      <c r="CQ10" s="105"/>
      <c r="CR10" s="37"/>
      <c r="CS10" s="103"/>
      <c r="CT10" s="103"/>
      <c r="CU10" s="104"/>
      <c r="CV10" s="104"/>
      <c r="CW10" s="104"/>
      <c r="CX10" s="104"/>
      <c r="CY10" s="105"/>
      <c r="CZ10" s="37"/>
      <c r="DA10" s="103"/>
      <c r="DB10" s="103"/>
      <c r="DC10" s="104"/>
      <c r="DD10" s="104"/>
      <c r="DE10" s="104"/>
      <c r="DF10" s="104"/>
      <c r="DG10" s="105"/>
      <c r="DH10" s="37"/>
      <c r="DI10" s="103"/>
      <c r="DJ10" s="103"/>
      <c r="DK10" s="104"/>
      <c r="DL10" s="104"/>
      <c r="DM10" s="104"/>
      <c r="DN10" s="104"/>
      <c r="DO10" s="105"/>
      <c r="DP10" s="37"/>
      <c r="DQ10" s="103"/>
      <c r="DR10" s="103"/>
      <c r="DS10" s="104"/>
      <c r="DT10" s="104"/>
      <c r="DU10" s="104"/>
      <c r="DV10" s="104"/>
      <c r="DW10" s="105"/>
      <c r="DX10" s="37"/>
      <c r="DY10" s="103"/>
      <c r="DZ10" s="103"/>
      <c r="EA10" s="104"/>
      <c r="EB10" s="104"/>
      <c r="EC10" s="104"/>
      <c r="ED10" s="104"/>
      <c r="EE10" s="105"/>
      <c r="EF10" s="37"/>
      <c r="EG10" s="103"/>
      <c r="EH10" s="103"/>
      <c r="EI10" s="104"/>
      <c r="EJ10" s="104"/>
      <c r="EK10" s="104"/>
      <c r="EL10" s="104"/>
      <c r="EM10" s="105"/>
      <c r="EN10" s="37"/>
      <c r="EO10" s="103"/>
      <c r="EP10" s="103"/>
      <c r="EQ10" s="104"/>
      <c r="ER10" s="104"/>
      <c r="ES10" s="104"/>
      <c r="ET10" s="104"/>
      <c r="EU10" s="105"/>
      <c r="EV10" s="37"/>
      <c r="EW10" s="103"/>
      <c r="EX10" s="103"/>
      <c r="EY10" s="104"/>
      <c r="EZ10" s="104"/>
      <c r="FA10" s="104"/>
      <c r="FB10" s="104"/>
      <c r="FC10" s="105"/>
      <c r="FD10" s="37"/>
      <c r="FE10" s="103"/>
      <c r="FF10" s="103"/>
      <c r="FG10" s="104"/>
      <c r="FH10" s="104"/>
      <c r="FI10" s="104"/>
      <c r="FJ10" s="104"/>
      <c r="FK10" s="105"/>
      <c r="FL10" s="37"/>
      <c r="FM10" s="103"/>
      <c r="FN10" s="103"/>
      <c r="FO10" s="104"/>
      <c r="FP10" s="104"/>
      <c r="FQ10" s="104"/>
      <c r="FR10" s="104"/>
      <c r="FS10" s="105"/>
      <c r="FT10" s="37"/>
      <c r="FU10" s="103"/>
      <c r="FV10" s="103"/>
      <c r="FW10" s="104"/>
      <c r="FX10" s="104"/>
      <c r="FY10" s="104"/>
      <c r="FZ10" s="104"/>
      <c r="GA10" s="105"/>
      <c r="GB10" s="37"/>
      <c r="GC10" s="103"/>
      <c r="GD10" s="103"/>
      <c r="GE10" s="104"/>
      <c r="GF10" s="104"/>
      <c r="GG10" s="104"/>
      <c r="GH10" s="104"/>
      <c r="GI10" s="105"/>
      <c r="GJ10" s="37"/>
      <c r="GK10" s="103"/>
      <c r="GL10" s="103"/>
      <c r="GM10" s="104"/>
      <c r="GN10" s="104"/>
      <c r="GO10" s="104"/>
      <c r="GP10" s="104"/>
      <c r="GQ10" s="105"/>
      <c r="GR10" s="37"/>
      <c r="GS10" s="103"/>
      <c r="GT10" s="103"/>
      <c r="GU10" s="104"/>
      <c r="GV10" s="104"/>
      <c r="GW10" s="104"/>
      <c r="GX10" s="104"/>
      <c r="GY10" s="105"/>
      <c r="GZ10" s="37"/>
      <c r="HA10" s="103"/>
      <c r="HB10" s="103"/>
      <c r="HC10" s="104"/>
      <c r="HD10" s="104"/>
      <c r="HE10" s="104"/>
      <c r="HF10" s="104"/>
      <c r="HG10" s="105"/>
      <c r="HH10" s="37"/>
      <c r="HI10" s="103"/>
      <c r="HJ10" s="103"/>
      <c r="HK10" s="104"/>
      <c r="HL10" s="104"/>
      <c r="HM10" s="104"/>
      <c r="HN10" s="104"/>
      <c r="HO10" s="105"/>
      <c r="HP10" s="37"/>
      <c r="HQ10" s="103"/>
      <c r="HR10" s="103"/>
      <c r="HS10" s="104"/>
      <c r="HT10" s="104"/>
      <c r="HU10" s="104"/>
      <c r="HV10" s="104"/>
      <c r="HW10" s="105"/>
      <c r="HX10" s="37"/>
      <c r="HY10" s="103"/>
      <c r="HZ10" s="103"/>
      <c r="IA10" s="104"/>
      <c r="IB10" s="104"/>
      <c r="IC10" s="104"/>
    </row>
    <row r="11" spans="1:237" ht="14.25" thickBot="1" thickTop="1">
      <c r="A11" s="124" t="s">
        <v>154</v>
      </c>
      <c r="B11" s="125"/>
      <c r="C11" s="119"/>
      <c r="D11" s="119"/>
      <c r="E11" s="119"/>
      <c r="F11" s="108"/>
      <c r="G11" s="108"/>
      <c r="H11" s="108"/>
      <c r="I11" s="106"/>
      <c r="J11" s="107"/>
      <c r="K11" s="108"/>
      <c r="L11" s="108"/>
      <c r="M11" s="108"/>
      <c r="N11" s="108"/>
      <c r="O11" s="108"/>
      <c r="P11" s="108"/>
      <c r="Q11" s="106"/>
      <c r="S11" s="108"/>
      <c r="T11" s="108"/>
      <c r="U11" s="108"/>
      <c r="V11" s="108"/>
      <c r="W11" s="108"/>
      <c r="X11" s="108"/>
      <c r="Y11" s="106"/>
      <c r="Z11" s="107"/>
      <c r="AA11" s="108"/>
      <c r="AB11" s="108"/>
      <c r="AC11" s="108"/>
      <c r="AD11" s="108"/>
      <c r="AE11" s="108"/>
      <c r="AF11" s="108"/>
      <c r="AG11" s="106"/>
      <c r="AH11" s="107"/>
      <c r="AI11" s="108"/>
      <c r="AJ11" s="108"/>
      <c r="AK11" s="108"/>
      <c r="AL11" s="108"/>
      <c r="AM11" s="108"/>
      <c r="AN11" s="108"/>
      <c r="AO11" s="106"/>
      <c r="AP11" s="107"/>
      <c r="AQ11" s="108"/>
      <c r="AR11" s="108"/>
      <c r="AS11" s="108"/>
      <c r="AT11" s="108"/>
      <c r="AU11" s="108"/>
      <c r="AV11" s="108"/>
      <c r="AW11" s="106"/>
      <c r="AX11" s="107"/>
      <c r="AY11" s="108"/>
      <c r="AZ11" s="108"/>
      <c r="BA11" s="108"/>
      <c r="BB11" s="108"/>
      <c r="BC11" s="108"/>
      <c r="BD11" s="108"/>
      <c r="BE11" s="106"/>
      <c r="BF11" s="107"/>
      <c r="BG11" s="108"/>
      <c r="BH11" s="108"/>
      <c r="BI11" s="108"/>
      <c r="BJ11" s="108"/>
      <c r="BK11" s="108"/>
      <c r="BL11" s="108"/>
      <c r="BM11" s="106"/>
      <c r="BN11" s="107"/>
      <c r="BO11" s="108"/>
      <c r="BP11" s="108"/>
      <c r="BQ11" s="108"/>
      <c r="BR11" s="108"/>
      <c r="BS11" s="108"/>
      <c r="BT11" s="108"/>
      <c r="BU11" s="106"/>
      <c r="BV11" s="107"/>
      <c r="BW11" s="108"/>
      <c r="BX11" s="108"/>
      <c r="BY11" s="108"/>
      <c r="BZ11" s="108"/>
      <c r="CA11" s="108"/>
      <c r="CB11" s="108"/>
      <c r="CC11" s="106"/>
      <c r="CD11" s="107"/>
      <c r="CE11" s="108"/>
      <c r="CF11" s="108"/>
      <c r="CG11" s="108"/>
      <c r="CH11" s="108"/>
      <c r="CI11" s="108"/>
      <c r="CJ11" s="108"/>
      <c r="CK11" s="106"/>
      <c r="CL11" s="107"/>
      <c r="CM11" s="108"/>
      <c r="CN11" s="108"/>
      <c r="CO11" s="108"/>
      <c r="CP11" s="108"/>
      <c r="CQ11" s="108"/>
      <c r="CR11" s="108"/>
      <c r="CS11" s="106"/>
      <c r="CT11" s="107"/>
      <c r="CU11" s="108"/>
      <c r="CV11" s="108"/>
      <c r="CW11" s="108"/>
      <c r="CX11" s="108"/>
      <c r="CY11" s="108"/>
      <c r="CZ11" s="108"/>
      <c r="DA11" s="106"/>
      <c r="DB11" s="107"/>
      <c r="DC11" s="108"/>
      <c r="DD11" s="108"/>
      <c r="DE11" s="108"/>
      <c r="DF11" s="108"/>
      <c r="DG11" s="108"/>
      <c r="DH11" s="108"/>
      <c r="DI11" s="106"/>
      <c r="DJ11" s="107"/>
      <c r="DK11" s="108"/>
      <c r="DL11" s="108"/>
      <c r="DM11" s="108"/>
      <c r="DN11" s="108"/>
      <c r="DO11" s="108"/>
      <c r="DP11" s="108"/>
      <c r="DQ11" s="106"/>
      <c r="DR11" s="107"/>
      <c r="DS11" s="108"/>
      <c r="DT11" s="108"/>
      <c r="DU11" s="108"/>
      <c r="DV11" s="108"/>
      <c r="DW11" s="108"/>
      <c r="DX11" s="108"/>
      <c r="DY11" s="106"/>
      <c r="DZ11" s="107"/>
      <c r="EA11" s="108"/>
      <c r="EB11" s="108"/>
      <c r="EC11" s="108"/>
      <c r="ED11" s="108"/>
      <c r="EE11" s="108"/>
      <c r="EF11" s="108"/>
      <c r="EG11" s="106"/>
      <c r="EH11" s="107"/>
      <c r="EI11" s="108"/>
      <c r="EJ11" s="108"/>
      <c r="EK11" s="108"/>
      <c r="EL11" s="108"/>
      <c r="EM11" s="108"/>
      <c r="EN11" s="108"/>
      <c r="EO11" s="106"/>
      <c r="EP11" s="107"/>
      <c r="EQ11" s="108"/>
      <c r="ER11" s="108"/>
      <c r="ES11" s="108"/>
      <c r="ET11" s="108"/>
      <c r="EU11" s="108"/>
      <c r="EV11" s="108"/>
      <c r="EW11" s="106"/>
      <c r="EX11" s="107"/>
      <c r="EY11" s="108"/>
      <c r="EZ11" s="108"/>
      <c r="FA11" s="108"/>
      <c r="FB11" s="108"/>
      <c r="FC11" s="108"/>
      <c r="FD11" s="108"/>
      <c r="FE11" s="106"/>
      <c r="FF11" s="107"/>
      <c r="FG11" s="108"/>
      <c r="FH11" s="108"/>
      <c r="FI11" s="108"/>
      <c r="FJ11" s="108"/>
      <c r="FK11" s="108"/>
      <c r="FL11" s="108"/>
      <c r="FM11" s="106"/>
      <c r="FN11" s="107"/>
      <c r="FO11" s="108"/>
      <c r="FP11" s="108"/>
      <c r="FQ11" s="108"/>
      <c r="FR11" s="108"/>
      <c r="FS11" s="108"/>
      <c r="FT11" s="108"/>
      <c r="FU11" s="106"/>
      <c r="FV11" s="107"/>
      <c r="FW11" s="108"/>
      <c r="FX11" s="108"/>
      <c r="FY11" s="108"/>
      <c r="FZ11" s="108"/>
      <c r="GA11" s="108"/>
      <c r="GB11" s="108"/>
      <c r="GC11" s="106"/>
      <c r="GD11" s="107"/>
      <c r="GE11" s="108"/>
      <c r="GF11" s="108"/>
      <c r="GG11" s="108"/>
      <c r="GH11" s="108"/>
      <c r="GI11" s="108"/>
      <c r="GJ11" s="108"/>
      <c r="GK11" s="106"/>
      <c r="GL11" s="107"/>
      <c r="GM11" s="108"/>
      <c r="GN11" s="108"/>
      <c r="GO11" s="108"/>
      <c r="GP11" s="108"/>
      <c r="GQ11" s="108"/>
      <c r="GR11" s="108"/>
      <c r="GS11" s="106"/>
      <c r="GT11" s="107"/>
      <c r="GU11" s="108"/>
      <c r="GV11" s="108"/>
      <c r="GW11" s="108"/>
      <c r="GX11" s="108"/>
      <c r="GY11" s="108"/>
      <c r="GZ11" s="108"/>
      <c r="HA11" s="106"/>
      <c r="HB11" s="107"/>
      <c r="HC11" s="108"/>
      <c r="HD11" s="108"/>
      <c r="HE11" s="108"/>
      <c r="HF11" s="108"/>
      <c r="HG11" s="108"/>
      <c r="HH11" s="108"/>
      <c r="HI11" s="106"/>
      <c r="HJ11" s="107"/>
      <c r="HK11" s="108"/>
      <c r="HL11" s="108"/>
      <c r="HM11" s="108"/>
      <c r="HN11" s="108"/>
      <c r="HO11" s="108"/>
      <c r="HP11" s="108"/>
      <c r="HQ11" s="106"/>
      <c r="HR11" s="107"/>
      <c r="HS11" s="108"/>
      <c r="HT11" s="108"/>
      <c r="HU11" s="108"/>
      <c r="HV11" s="108"/>
      <c r="HW11" s="108"/>
      <c r="HX11" s="108"/>
      <c r="HY11" s="106"/>
      <c r="HZ11" s="107"/>
      <c r="IA11" s="108"/>
      <c r="IB11" s="108"/>
      <c r="IC11" s="108"/>
    </row>
    <row r="12" spans="1:237" ht="13.5" thickTop="1">
      <c r="A12" s="126">
        <v>0.1666</v>
      </c>
      <c r="B12" s="127"/>
      <c r="C12" s="119">
        <v>335</v>
      </c>
      <c r="D12" s="128">
        <f>A12*C12</f>
        <v>55.811</v>
      </c>
      <c r="E12" s="119"/>
      <c r="I12" s="109"/>
      <c r="J12" s="110"/>
      <c r="K12" s="108"/>
      <c r="L12" s="105"/>
      <c r="M12" s="108"/>
      <c r="N12" s="108"/>
      <c r="O12" s="108"/>
      <c r="P12" s="108"/>
      <c r="Q12" s="109"/>
      <c r="R12" s="110"/>
      <c r="S12" s="108"/>
      <c r="T12" s="105"/>
      <c r="U12" s="108"/>
      <c r="V12" s="108"/>
      <c r="W12" s="108"/>
      <c r="X12" s="108"/>
      <c r="Y12" s="109"/>
      <c r="Z12" s="110"/>
      <c r="AA12" s="108"/>
      <c r="AB12" s="105"/>
      <c r="AC12" s="108"/>
      <c r="AD12" s="108"/>
      <c r="AE12" s="108"/>
      <c r="AF12" s="108"/>
      <c r="AG12" s="109"/>
      <c r="AH12" s="110"/>
      <c r="AI12" s="108"/>
      <c r="AJ12" s="105"/>
      <c r="AK12" s="108"/>
      <c r="AL12" s="108"/>
      <c r="AM12" s="108"/>
      <c r="AN12" s="108"/>
      <c r="AO12" s="109"/>
      <c r="AP12" s="110"/>
      <c r="AQ12" s="108"/>
      <c r="AR12" s="105"/>
      <c r="AS12" s="108"/>
      <c r="AT12" s="108"/>
      <c r="AU12" s="108"/>
      <c r="AV12" s="108"/>
      <c r="AW12" s="109"/>
      <c r="AX12" s="110"/>
      <c r="AY12" s="108"/>
      <c r="AZ12" s="105"/>
      <c r="BA12" s="108"/>
      <c r="BB12" s="108"/>
      <c r="BC12" s="108"/>
      <c r="BD12" s="108"/>
      <c r="BE12" s="109"/>
      <c r="BF12" s="110"/>
      <c r="BG12" s="108"/>
      <c r="BH12" s="105"/>
      <c r="BI12" s="108"/>
      <c r="BJ12" s="108"/>
      <c r="BK12" s="108"/>
      <c r="BL12" s="108"/>
      <c r="BM12" s="109"/>
      <c r="BN12" s="110"/>
      <c r="BO12" s="108"/>
      <c r="BP12" s="105"/>
      <c r="BQ12" s="108"/>
      <c r="BR12" s="108"/>
      <c r="BS12" s="108"/>
      <c r="BT12" s="108"/>
      <c r="BU12" s="109"/>
      <c r="BV12" s="110"/>
      <c r="BW12" s="108"/>
      <c r="BX12" s="105"/>
      <c r="BY12" s="108"/>
      <c r="BZ12" s="108"/>
      <c r="CA12" s="108"/>
      <c r="CB12" s="108"/>
      <c r="CC12" s="109"/>
      <c r="CD12" s="110"/>
      <c r="CE12" s="108"/>
      <c r="CF12" s="105"/>
      <c r="CG12" s="108"/>
      <c r="CH12" s="108"/>
      <c r="CI12" s="108"/>
      <c r="CJ12" s="108"/>
      <c r="CK12" s="109"/>
      <c r="CL12" s="110"/>
      <c r="CM12" s="108"/>
      <c r="CN12" s="105"/>
      <c r="CO12" s="108"/>
      <c r="CP12" s="108"/>
      <c r="CQ12" s="108"/>
      <c r="CR12" s="108"/>
      <c r="CS12" s="109"/>
      <c r="CT12" s="110"/>
      <c r="CU12" s="108"/>
      <c r="CV12" s="105"/>
      <c r="CW12" s="108"/>
      <c r="CX12" s="108"/>
      <c r="CY12" s="108"/>
      <c r="CZ12" s="108"/>
      <c r="DA12" s="109"/>
      <c r="DB12" s="110"/>
      <c r="DC12" s="108"/>
      <c r="DD12" s="105"/>
      <c r="DE12" s="108"/>
      <c r="DF12" s="108"/>
      <c r="DG12" s="108"/>
      <c r="DH12" s="108"/>
      <c r="DI12" s="109"/>
      <c r="DJ12" s="110"/>
      <c r="DK12" s="108"/>
      <c r="DL12" s="105"/>
      <c r="DM12" s="108"/>
      <c r="DN12" s="108"/>
      <c r="DO12" s="108"/>
      <c r="DP12" s="108"/>
      <c r="DQ12" s="109"/>
      <c r="DR12" s="110"/>
      <c r="DS12" s="108"/>
      <c r="DT12" s="105"/>
      <c r="DU12" s="108"/>
      <c r="DV12" s="108"/>
      <c r="DW12" s="108"/>
      <c r="DX12" s="108"/>
      <c r="DY12" s="109"/>
      <c r="DZ12" s="110"/>
      <c r="EA12" s="108"/>
      <c r="EB12" s="105"/>
      <c r="EC12" s="108"/>
      <c r="ED12" s="108"/>
      <c r="EE12" s="108"/>
      <c r="EF12" s="108"/>
      <c r="EG12" s="109"/>
      <c r="EH12" s="110"/>
      <c r="EI12" s="108"/>
      <c r="EJ12" s="105"/>
      <c r="EK12" s="108"/>
      <c r="EL12" s="108"/>
      <c r="EM12" s="108"/>
      <c r="EN12" s="108"/>
      <c r="EO12" s="109"/>
      <c r="EP12" s="110"/>
      <c r="EQ12" s="108"/>
      <c r="ER12" s="105"/>
      <c r="ES12" s="108"/>
      <c r="ET12" s="108"/>
      <c r="EU12" s="108"/>
      <c r="EV12" s="108"/>
      <c r="EW12" s="109"/>
      <c r="EX12" s="110"/>
      <c r="EY12" s="108"/>
      <c r="EZ12" s="105"/>
      <c r="FA12" s="108"/>
      <c r="FB12" s="108"/>
      <c r="FC12" s="108"/>
      <c r="FD12" s="108"/>
      <c r="FE12" s="109"/>
      <c r="FF12" s="110"/>
      <c r="FG12" s="108"/>
      <c r="FH12" s="105"/>
      <c r="FI12" s="108"/>
      <c r="FJ12" s="108"/>
      <c r="FK12" s="108"/>
      <c r="FL12" s="108"/>
      <c r="FM12" s="109"/>
      <c r="FN12" s="110"/>
      <c r="FO12" s="108"/>
      <c r="FP12" s="105"/>
      <c r="FQ12" s="108"/>
      <c r="FR12" s="108"/>
      <c r="FS12" s="108"/>
      <c r="FT12" s="108"/>
      <c r="FU12" s="109"/>
      <c r="FV12" s="110"/>
      <c r="FW12" s="108"/>
      <c r="FX12" s="105"/>
      <c r="FY12" s="108"/>
      <c r="FZ12" s="108"/>
      <c r="GA12" s="108"/>
      <c r="GB12" s="108"/>
      <c r="GC12" s="109"/>
      <c r="GD12" s="110"/>
      <c r="GE12" s="108"/>
      <c r="GF12" s="105"/>
      <c r="GG12" s="108"/>
      <c r="GH12" s="108"/>
      <c r="GI12" s="108"/>
      <c r="GJ12" s="108"/>
      <c r="GK12" s="109"/>
      <c r="GL12" s="110"/>
      <c r="GM12" s="108"/>
      <c r="GN12" s="105"/>
      <c r="GO12" s="108"/>
      <c r="GP12" s="108"/>
      <c r="GQ12" s="108"/>
      <c r="GR12" s="108"/>
      <c r="GS12" s="109"/>
      <c r="GT12" s="110"/>
      <c r="GU12" s="108"/>
      <c r="GV12" s="105"/>
      <c r="GW12" s="108"/>
      <c r="GX12" s="108"/>
      <c r="GY12" s="108"/>
      <c r="GZ12" s="108"/>
      <c r="HA12" s="109"/>
      <c r="HB12" s="110"/>
      <c r="HC12" s="108"/>
      <c r="HD12" s="105"/>
      <c r="HE12" s="108"/>
      <c r="HF12" s="108"/>
      <c r="HG12" s="108"/>
      <c r="HH12" s="108"/>
      <c r="HI12" s="109"/>
      <c r="HJ12" s="110"/>
      <c r="HK12" s="108"/>
      <c r="HL12" s="105"/>
      <c r="HM12" s="108"/>
      <c r="HN12" s="108"/>
      <c r="HO12" s="108"/>
      <c r="HP12" s="108"/>
      <c r="HQ12" s="109"/>
      <c r="HR12" s="110"/>
      <c r="HS12" s="108"/>
      <c r="HT12" s="105"/>
      <c r="HU12" s="108"/>
      <c r="HV12" s="108"/>
      <c r="HW12" s="108"/>
      <c r="HX12" s="108"/>
      <c r="HY12" s="109"/>
      <c r="HZ12" s="110"/>
      <c r="IA12" s="108"/>
      <c r="IB12" s="105"/>
      <c r="IC12" s="108"/>
    </row>
    <row r="13" spans="1:237" ht="12.75">
      <c r="A13" s="81"/>
      <c r="B13" s="73"/>
      <c r="D13" s="102"/>
      <c r="I13" s="109"/>
      <c r="J13" s="110"/>
      <c r="K13" s="108"/>
      <c r="L13" s="105"/>
      <c r="M13" s="108"/>
      <c r="N13" s="108"/>
      <c r="O13" s="108"/>
      <c r="P13" s="108"/>
      <c r="Q13" s="109"/>
      <c r="R13" s="110"/>
      <c r="S13" s="108"/>
      <c r="T13" s="105"/>
      <c r="U13" s="108"/>
      <c r="V13" s="108"/>
      <c r="W13" s="108"/>
      <c r="X13" s="108"/>
      <c r="Y13" s="109"/>
      <c r="Z13" s="110"/>
      <c r="AA13" s="108"/>
      <c r="AB13" s="105"/>
      <c r="AC13" s="108"/>
      <c r="AD13" s="108"/>
      <c r="AE13" s="108"/>
      <c r="AF13" s="108"/>
      <c r="AG13" s="109"/>
      <c r="AH13" s="110"/>
      <c r="AI13" s="108"/>
      <c r="AJ13" s="105"/>
      <c r="AK13" s="108"/>
      <c r="AL13" s="108"/>
      <c r="AM13" s="108"/>
      <c r="AN13" s="108"/>
      <c r="AO13" s="109"/>
      <c r="AP13" s="110"/>
      <c r="AQ13" s="108"/>
      <c r="AR13" s="105"/>
      <c r="AS13" s="108"/>
      <c r="AT13" s="108"/>
      <c r="AU13" s="108"/>
      <c r="AV13" s="108"/>
      <c r="AW13" s="109"/>
      <c r="AX13" s="110"/>
      <c r="AY13" s="108"/>
      <c r="AZ13" s="105"/>
      <c r="BA13" s="108"/>
      <c r="BB13" s="108"/>
      <c r="BC13" s="108"/>
      <c r="BD13" s="108"/>
      <c r="BE13" s="109"/>
      <c r="BF13" s="110"/>
      <c r="BG13" s="108"/>
      <c r="BH13" s="105"/>
      <c r="BI13" s="108"/>
      <c r="BJ13" s="108"/>
      <c r="BK13" s="108"/>
      <c r="BL13" s="108"/>
      <c r="BM13" s="109"/>
      <c r="BN13" s="110"/>
      <c r="BO13" s="108"/>
      <c r="BP13" s="105"/>
      <c r="BQ13" s="108"/>
      <c r="BR13" s="108"/>
      <c r="BS13" s="108"/>
      <c r="BT13" s="108"/>
      <c r="BU13" s="109"/>
      <c r="BV13" s="110"/>
      <c r="BW13" s="108"/>
      <c r="BX13" s="105"/>
      <c r="BY13" s="108"/>
      <c r="BZ13" s="108"/>
      <c r="CA13" s="108"/>
      <c r="CB13" s="108"/>
      <c r="CC13" s="109"/>
      <c r="CD13" s="110"/>
      <c r="CE13" s="108"/>
      <c r="CF13" s="105"/>
      <c r="CG13" s="108"/>
      <c r="CH13" s="108"/>
      <c r="CI13" s="108"/>
      <c r="CJ13" s="108"/>
      <c r="CK13" s="109"/>
      <c r="CL13" s="110"/>
      <c r="CM13" s="108"/>
      <c r="CN13" s="105"/>
      <c r="CO13" s="108"/>
      <c r="CP13" s="108"/>
      <c r="CQ13" s="108"/>
      <c r="CR13" s="108"/>
      <c r="CS13" s="109"/>
      <c r="CT13" s="110"/>
      <c r="CU13" s="108"/>
      <c r="CV13" s="105"/>
      <c r="CW13" s="108"/>
      <c r="CX13" s="108"/>
      <c r="CY13" s="108"/>
      <c r="CZ13" s="108"/>
      <c r="DA13" s="109"/>
      <c r="DB13" s="110"/>
      <c r="DC13" s="108"/>
      <c r="DD13" s="105"/>
      <c r="DE13" s="108"/>
      <c r="DF13" s="108"/>
      <c r="DG13" s="108"/>
      <c r="DH13" s="108"/>
      <c r="DI13" s="109"/>
      <c r="DJ13" s="110"/>
      <c r="DK13" s="108"/>
      <c r="DL13" s="105"/>
      <c r="DM13" s="108"/>
      <c r="DN13" s="108"/>
      <c r="DO13" s="108"/>
      <c r="DP13" s="108"/>
      <c r="DQ13" s="109"/>
      <c r="DR13" s="110"/>
      <c r="DS13" s="108"/>
      <c r="DT13" s="105"/>
      <c r="DU13" s="108"/>
      <c r="DV13" s="108"/>
      <c r="DW13" s="108"/>
      <c r="DX13" s="108"/>
      <c r="DY13" s="109"/>
      <c r="DZ13" s="110"/>
      <c r="EA13" s="108"/>
      <c r="EB13" s="105"/>
      <c r="EC13" s="108"/>
      <c r="ED13" s="108"/>
      <c r="EE13" s="108"/>
      <c r="EF13" s="108"/>
      <c r="EG13" s="109"/>
      <c r="EH13" s="110"/>
      <c r="EI13" s="108"/>
      <c r="EJ13" s="105"/>
      <c r="EK13" s="108"/>
      <c r="EL13" s="108"/>
      <c r="EM13" s="108"/>
      <c r="EN13" s="108"/>
      <c r="EO13" s="109"/>
      <c r="EP13" s="110"/>
      <c r="EQ13" s="108"/>
      <c r="ER13" s="105"/>
      <c r="ES13" s="108"/>
      <c r="ET13" s="108"/>
      <c r="EU13" s="108"/>
      <c r="EV13" s="108"/>
      <c r="EW13" s="109"/>
      <c r="EX13" s="110"/>
      <c r="EY13" s="108"/>
      <c r="EZ13" s="105"/>
      <c r="FA13" s="108"/>
      <c r="FB13" s="108"/>
      <c r="FC13" s="108"/>
      <c r="FD13" s="108"/>
      <c r="FE13" s="109"/>
      <c r="FF13" s="110"/>
      <c r="FG13" s="108"/>
      <c r="FH13" s="105"/>
      <c r="FI13" s="108"/>
      <c r="FJ13" s="108"/>
      <c r="FK13" s="108"/>
      <c r="FL13" s="108"/>
      <c r="FM13" s="109"/>
      <c r="FN13" s="110"/>
      <c r="FO13" s="108"/>
      <c r="FP13" s="105"/>
      <c r="FQ13" s="108"/>
      <c r="FR13" s="108"/>
      <c r="FS13" s="108"/>
      <c r="FT13" s="108"/>
      <c r="FU13" s="109"/>
      <c r="FV13" s="110"/>
      <c r="FW13" s="108"/>
      <c r="FX13" s="105"/>
      <c r="FY13" s="108"/>
      <c r="FZ13" s="108"/>
      <c r="GA13" s="108"/>
      <c r="GB13" s="108"/>
      <c r="GC13" s="109"/>
      <c r="GD13" s="110"/>
      <c r="GE13" s="108"/>
      <c r="GF13" s="105"/>
      <c r="GG13" s="108"/>
      <c r="GH13" s="108"/>
      <c r="GI13" s="108"/>
      <c r="GJ13" s="108"/>
      <c r="GK13" s="109"/>
      <c r="GL13" s="110"/>
      <c r="GM13" s="108"/>
      <c r="GN13" s="105"/>
      <c r="GO13" s="108"/>
      <c r="GP13" s="108"/>
      <c r="GQ13" s="108"/>
      <c r="GR13" s="108"/>
      <c r="GS13" s="109"/>
      <c r="GT13" s="110"/>
      <c r="GU13" s="108"/>
      <c r="GV13" s="105"/>
      <c r="GW13" s="108"/>
      <c r="GX13" s="108"/>
      <c r="GY13" s="108"/>
      <c r="GZ13" s="108"/>
      <c r="HA13" s="109"/>
      <c r="HB13" s="110"/>
      <c r="HC13" s="108"/>
      <c r="HD13" s="105"/>
      <c r="HE13" s="108"/>
      <c r="HF13" s="108"/>
      <c r="HG13" s="108"/>
      <c r="HH13" s="108"/>
      <c r="HI13" s="109"/>
      <c r="HJ13" s="110"/>
      <c r="HK13" s="108"/>
      <c r="HL13" s="105"/>
      <c r="HM13" s="108"/>
      <c r="HN13" s="108"/>
      <c r="HO13" s="108"/>
      <c r="HP13" s="108"/>
      <c r="HQ13" s="109"/>
      <c r="HR13" s="110"/>
      <c r="HS13" s="108"/>
      <c r="HT13" s="105"/>
      <c r="HU13" s="108"/>
      <c r="HV13" s="108"/>
      <c r="HW13" s="108"/>
      <c r="HX13" s="108"/>
      <c r="HY13" s="109"/>
      <c r="HZ13" s="110"/>
      <c r="IA13" s="108"/>
      <c r="IB13" s="105"/>
      <c r="IC13" s="108"/>
    </row>
    <row r="14" spans="1:237" ht="12.75">
      <c r="A14" s="81"/>
      <c r="B14" s="73"/>
      <c r="D14" s="102"/>
      <c r="I14" s="109"/>
      <c r="J14" s="110"/>
      <c r="K14" s="108"/>
      <c r="L14" s="105"/>
      <c r="M14" s="108"/>
      <c r="N14" s="108"/>
      <c r="O14" s="108"/>
      <c r="P14" s="108"/>
      <c r="Q14" s="109"/>
      <c r="R14" s="110"/>
      <c r="S14" s="108"/>
      <c r="T14" s="105"/>
      <c r="U14" s="108"/>
      <c r="V14" s="108"/>
      <c r="W14" s="108"/>
      <c r="X14" s="108"/>
      <c r="Y14" s="109"/>
      <c r="Z14" s="110"/>
      <c r="AA14" s="108"/>
      <c r="AB14" s="105"/>
      <c r="AC14" s="108"/>
      <c r="AD14" s="108"/>
      <c r="AE14" s="108"/>
      <c r="AF14" s="108"/>
      <c r="AG14" s="109"/>
      <c r="AH14" s="110"/>
      <c r="AI14" s="108"/>
      <c r="AJ14" s="105"/>
      <c r="AK14" s="108"/>
      <c r="AL14" s="108"/>
      <c r="AM14" s="108"/>
      <c r="AN14" s="108"/>
      <c r="AO14" s="109"/>
      <c r="AP14" s="110"/>
      <c r="AQ14" s="108"/>
      <c r="AR14" s="105"/>
      <c r="AS14" s="108"/>
      <c r="AT14" s="108"/>
      <c r="AU14" s="108"/>
      <c r="AV14" s="108"/>
      <c r="AW14" s="109"/>
      <c r="AX14" s="110"/>
      <c r="AY14" s="108"/>
      <c r="AZ14" s="105"/>
      <c r="BA14" s="108"/>
      <c r="BB14" s="108"/>
      <c r="BC14" s="108"/>
      <c r="BD14" s="108"/>
      <c r="BE14" s="109"/>
      <c r="BF14" s="110"/>
      <c r="BG14" s="108"/>
      <c r="BH14" s="105"/>
      <c r="BI14" s="108"/>
      <c r="BJ14" s="108"/>
      <c r="BK14" s="108"/>
      <c r="BL14" s="108"/>
      <c r="BM14" s="109"/>
      <c r="BN14" s="110"/>
      <c r="BO14" s="108"/>
      <c r="BP14" s="105"/>
      <c r="BQ14" s="108"/>
      <c r="BR14" s="108"/>
      <c r="BS14" s="108"/>
      <c r="BT14" s="108"/>
      <c r="BU14" s="109"/>
      <c r="BV14" s="110"/>
      <c r="BW14" s="108"/>
      <c r="BX14" s="105"/>
      <c r="BY14" s="108"/>
      <c r="BZ14" s="108"/>
      <c r="CA14" s="108"/>
      <c r="CB14" s="108"/>
      <c r="CC14" s="109"/>
      <c r="CD14" s="110"/>
      <c r="CE14" s="108"/>
      <c r="CF14" s="105"/>
      <c r="CG14" s="108"/>
      <c r="CH14" s="108"/>
      <c r="CI14" s="108"/>
      <c r="CJ14" s="108"/>
      <c r="CK14" s="109"/>
      <c r="CL14" s="110"/>
      <c r="CM14" s="108"/>
      <c r="CN14" s="105"/>
      <c r="CO14" s="108"/>
      <c r="CP14" s="108"/>
      <c r="CQ14" s="108"/>
      <c r="CR14" s="108"/>
      <c r="CS14" s="109"/>
      <c r="CT14" s="110"/>
      <c r="CU14" s="108"/>
      <c r="CV14" s="105"/>
      <c r="CW14" s="108"/>
      <c r="CX14" s="108"/>
      <c r="CY14" s="108"/>
      <c r="CZ14" s="108"/>
      <c r="DA14" s="109"/>
      <c r="DB14" s="110"/>
      <c r="DC14" s="108"/>
      <c r="DD14" s="105"/>
      <c r="DE14" s="108"/>
      <c r="DF14" s="108"/>
      <c r="DG14" s="108"/>
      <c r="DH14" s="108"/>
      <c r="DI14" s="109"/>
      <c r="DJ14" s="110"/>
      <c r="DK14" s="108"/>
      <c r="DL14" s="105"/>
      <c r="DM14" s="108"/>
      <c r="DN14" s="108"/>
      <c r="DO14" s="108"/>
      <c r="DP14" s="108"/>
      <c r="DQ14" s="109"/>
      <c r="DR14" s="110"/>
      <c r="DS14" s="108"/>
      <c r="DT14" s="105"/>
      <c r="DU14" s="108"/>
      <c r="DV14" s="108"/>
      <c r="DW14" s="108"/>
      <c r="DX14" s="108"/>
      <c r="DY14" s="109"/>
      <c r="DZ14" s="110"/>
      <c r="EA14" s="108"/>
      <c r="EB14" s="105"/>
      <c r="EC14" s="108"/>
      <c r="ED14" s="108"/>
      <c r="EE14" s="108"/>
      <c r="EF14" s="108"/>
      <c r="EG14" s="109"/>
      <c r="EH14" s="110"/>
      <c r="EI14" s="108"/>
      <c r="EJ14" s="105"/>
      <c r="EK14" s="108"/>
      <c r="EL14" s="108"/>
      <c r="EM14" s="108"/>
      <c r="EN14" s="108"/>
      <c r="EO14" s="109"/>
      <c r="EP14" s="110"/>
      <c r="EQ14" s="108"/>
      <c r="ER14" s="105"/>
      <c r="ES14" s="108"/>
      <c r="ET14" s="108"/>
      <c r="EU14" s="108"/>
      <c r="EV14" s="108"/>
      <c r="EW14" s="109"/>
      <c r="EX14" s="110"/>
      <c r="EY14" s="108"/>
      <c r="EZ14" s="105"/>
      <c r="FA14" s="108"/>
      <c r="FB14" s="108"/>
      <c r="FC14" s="108"/>
      <c r="FD14" s="108"/>
      <c r="FE14" s="109"/>
      <c r="FF14" s="110"/>
      <c r="FG14" s="108"/>
      <c r="FH14" s="105"/>
      <c r="FI14" s="108"/>
      <c r="FJ14" s="108"/>
      <c r="FK14" s="108"/>
      <c r="FL14" s="108"/>
      <c r="FM14" s="109"/>
      <c r="FN14" s="110"/>
      <c r="FO14" s="108"/>
      <c r="FP14" s="105"/>
      <c r="FQ14" s="108"/>
      <c r="FR14" s="108"/>
      <c r="FS14" s="108"/>
      <c r="FT14" s="108"/>
      <c r="FU14" s="109"/>
      <c r="FV14" s="110"/>
      <c r="FW14" s="108"/>
      <c r="FX14" s="105"/>
      <c r="FY14" s="108"/>
      <c r="FZ14" s="108"/>
      <c r="GA14" s="108"/>
      <c r="GB14" s="108"/>
      <c r="GC14" s="109"/>
      <c r="GD14" s="110"/>
      <c r="GE14" s="108"/>
      <c r="GF14" s="105"/>
      <c r="GG14" s="108"/>
      <c r="GH14" s="108"/>
      <c r="GI14" s="108"/>
      <c r="GJ14" s="108"/>
      <c r="GK14" s="109"/>
      <c r="GL14" s="110"/>
      <c r="GM14" s="108"/>
      <c r="GN14" s="105"/>
      <c r="GO14" s="108"/>
      <c r="GP14" s="108"/>
      <c r="GQ14" s="108"/>
      <c r="GR14" s="108"/>
      <c r="GS14" s="109"/>
      <c r="GT14" s="110"/>
      <c r="GU14" s="108"/>
      <c r="GV14" s="105"/>
      <c r="GW14" s="108"/>
      <c r="GX14" s="108"/>
      <c r="GY14" s="108"/>
      <c r="GZ14" s="108"/>
      <c r="HA14" s="109"/>
      <c r="HB14" s="110"/>
      <c r="HC14" s="108"/>
      <c r="HD14" s="105"/>
      <c r="HE14" s="108"/>
      <c r="HF14" s="108"/>
      <c r="HG14" s="108"/>
      <c r="HH14" s="108"/>
      <c r="HI14" s="109"/>
      <c r="HJ14" s="110"/>
      <c r="HK14" s="108"/>
      <c r="HL14" s="105"/>
      <c r="HM14" s="108"/>
      <c r="HN14" s="108"/>
      <c r="HO14" s="108"/>
      <c r="HP14" s="108"/>
      <c r="HQ14" s="109"/>
      <c r="HR14" s="110"/>
      <c r="HS14" s="108"/>
      <c r="HT14" s="105"/>
      <c r="HU14" s="108"/>
      <c r="HV14" s="108"/>
      <c r="HW14" s="108"/>
      <c r="HX14" s="108"/>
      <c r="HY14" s="109"/>
      <c r="HZ14" s="110"/>
      <c r="IA14" s="108"/>
      <c r="IB14" s="105"/>
      <c r="IC14" s="108"/>
    </row>
    <row r="15" spans="1:237" s="117" customFormat="1" ht="12.75">
      <c r="A15" s="116" t="s">
        <v>160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</row>
    <row r="16" spans="1:237" ht="13.5" thickBot="1">
      <c r="A16" s="132" t="s">
        <v>165</v>
      </c>
      <c r="B16" s="74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8"/>
      <c r="BH16" s="108"/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8"/>
      <c r="CL16" s="108"/>
      <c r="CM16" s="108"/>
      <c r="CN16" s="108"/>
      <c r="CO16" s="108"/>
      <c r="CP16" s="108"/>
      <c r="CQ16" s="108"/>
      <c r="CR16" s="108"/>
      <c r="CS16" s="108"/>
      <c r="CT16" s="108"/>
      <c r="CU16" s="108"/>
      <c r="CV16" s="108"/>
      <c r="CW16" s="108"/>
      <c r="CX16" s="108"/>
      <c r="CY16" s="108"/>
      <c r="CZ16" s="108"/>
      <c r="DA16" s="108"/>
      <c r="DB16" s="108"/>
      <c r="DC16" s="108"/>
      <c r="DD16" s="108"/>
      <c r="DE16" s="108"/>
      <c r="DF16" s="108"/>
      <c r="DG16" s="108"/>
      <c r="DH16" s="108"/>
      <c r="DI16" s="108"/>
      <c r="DJ16" s="108"/>
      <c r="DK16" s="108"/>
      <c r="DL16" s="108"/>
      <c r="DM16" s="108"/>
      <c r="DN16" s="108"/>
      <c r="DO16" s="108"/>
      <c r="DP16" s="108"/>
      <c r="DQ16" s="108"/>
      <c r="DR16" s="108"/>
      <c r="DS16" s="108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8"/>
      <c r="FP16" s="108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8"/>
      <c r="GC16" s="108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8"/>
      <c r="GP16" s="108"/>
      <c r="GQ16" s="108"/>
      <c r="GR16" s="108"/>
      <c r="GS16" s="108"/>
      <c r="GT16" s="108"/>
      <c r="GU16" s="108"/>
      <c r="GV16" s="108"/>
      <c r="GW16" s="108"/>
      <c r="GX16" s="108"/>
      <c r="GY16" s="108"/>
      <c r="GZ16" s="108"/>
      <c r="HA16" s="108"/>
      <c r="HB16" s="108"/>
      <c r="HC16" s="108"/>
      <c r="HD16" s="108"/>
      <c r="HE16" s="108"/>
      <c r="HF16" s="108"/>
      <c r="HG16" s="108"/>
      <c r="HH16" s="108"/>
      <c r="HI16" s="108"/>
      <c r="HJ16" s="108"/>
      <c r="HK16" s="108"/>
      <c r="HL16" s="108"/>
      <c r="HM16" s="108"/>
      <c r="HN16" s="108"/>
      <c r="HO16" s="108"/>
      <c r="HP16" s="108"/>
      <c r="HQ16" s="108"/>
      <c r="HR16" s="108"/>
      <c r="HS16" s="108"/>
      <c r="HT16" s="108"/>
      <c r="HU16" s="108"/>
      <c r="HV16" s="108"/>
      <c r="HW16" s="108"/>
      <c r="HX16" s="108"/>
      <c r="HY16" s="108"/>
      <c r="HZ16" s="108"/>
      <c r="IA16" s="108"/>
      <c r="IB16" s="108"/>
      <c r="IC16" s="108"/>
    </row>
    <row r="17" spans="1:237" ht="14.25" thickBot="1" thickTop="1">
      <c r="A17" s="98" t="s">
        <v>0</v>
      </c>
      <c r="B17" s="98" t="s">
        <v>1</v>
      </c>
      <c r="C17" s="123" t="s">
        <v>138</v>
      </c>
      <c r="D17" s="129" t="s">
        <v>139</v>
      </c>
      <c r="E17" s="129" t="s">
        <v>140</v>
      </c>
      <c r="F17" s="134" t="s">
        <v>164</v>
      </c>
      <c r="G17" s="129" t="s">
        <v>141</v>
      </c>
      <c r="H17" s="130" t="s">
        <v>152</v>
      </c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8"/>
      <c r="AN17" s="108"/>
      <c r="AO17" s="108"/>
      <c r="AP17" s="108"/>
      <c r="AQ17" s="108"/>
      <c r="AR17" s="108"/>
      <c r="AS17" s="108"/>
      <c r="AT17" s="108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8"/>
      <c r="BJ17" s="108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8"/>
      <c r="CF17" s="108"/>
      <c r="CG17" s="108"/>
      <c r="CH17" s="108"/>
      <c r="CI17" s="108"/>
      <c r="CJ17" s="108"/>
      <c r="CK17" s="108"/>
      <c r="CL17" s="108"/>
      <c r="CM17" s="108"/>
      <c r="CN17" s="108"/>
      <c r="CO17" s="108"/>
      <c r="CP17" s="108"/>
      <c r="CQ17" s="108"/>
      <c r="CR17" s="108"/>
      <c r="CS17" s="108"/>
      <c r="CT17" s="108"/>
      <c r="CU17" s="108"/>
      <c r="CV17" s="108"/>
      <c r="CW17" s="108"/>
      <c r="CX17" s="108"/>
      <c r="CY17" s="108"/>
      <c r="CZ17" s="108"/>
      <c r="DA17" s="108"/>
      <c r="DB17" s="108"/>
      <c r="DC17" s="108"/>
      <c r="DD17" s="108"/>
      <c r="DE17" s="108"/>
      <c r="DF17" s="108"/>
      <c r="DG17" s="108"/>
      <c r="DH17" s="108"/>
      <c r="DI17" s="108"/>
      <c r="DJ17" s="108"/>
      <c r="DK17" s="108"/>
      <c r="DL17" s="108"/>
      <c r="DM17" s="108"/>
      <c r="DN17" s="108"/>
      <c r="DO17" s="108"/>
      <c r="DP17" s="108"/>
      <c r="DQ17" s="108"/>
      <c r="DR17" s="108"/>
      <c r="DS17" s="108"/>
      <c r="DT17" s="108"/>
      <c r="DU17" s="108"/>
      <c r="DV17" s="108"/>
      <c r="DW17" s="108"/>
      <c r="DX17" s="108"/>
      <c r="DY17" s="108"/>
      <c r="DZ17" s="108"/>
      <c r="EA17" s="108"/>
      <c r="EB17" s="108"/>
      <c r="EC17" s="108"/>
      <c r="ED17" s="108"/>
      <c r="EE17" s="108"/>
      <c r="EF17" s="108"/>
      <c r="EG17" s="108"/>
      <c r="EH17" s="108"/>
      <c r="EI17" s="108"/>
      <c r="EJ17" s="108"/>
      <c r="EK17" s="108"/>
      <c r="EL17" s="108"/>
      <c r="EM17" s="108"/>
      <c r="EN17" s="108"/>
      <c r="EO17" s="108"/>
      <c r="EP17" s="108"/>
      <c r="EQ17" s="108"/>
      <c r="ER17" s="108"/>
      <c r="ES17" s="108"/>
      <c r="ET17" s="108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  <c r="FK17" s="108"/>
      <c r="FL17" s="108"/>
      <c r="FM17" s="108"/>
      <c r="FN17" s="108"/>
      <c r="FO17" s="108"/>
      <c r="FP17" s="108"/>
      <c r="FQ17" s="108"/>
      <c r="FR17" s="108"/>
      <c r="FS17" s="108"/>
      <c r="FT17" s="108"/>
      <c r="FU17" s="108"/>
      <c r="FV17" s="108"/>
      <c r="FW17" s="108"/>
      <c r="FX17" s="108"/>
      <c r="FY17" s="108"/>
      <c r="FZ17" s="108"/>
      <c r="GA17" s="108"/>
      <c r="GB17" s="108"/>
      <c r="GC17" s="108"/>
      <c r="GD17" s="108"/>
      <c r="GE17" s="108"/>
      <c r="GF17" s="108"/>
      <c r="GG17" s="108"/>
      <c r="GH17" s="108"/>
      <c r="GI17" s="108"/>
      <c r="GJ17" s="108"/>
      <c r="GK17" s="108"/>
      <c r="GL17" s="108"/>
      <c r="GM17" s="108"/>
      <c r="GN17" s="108"/>
      <c r="GO17" s="108"/>
      <c r="GP17" s="108"/>
      <c r="GQ17" s="108"/>
      <c r="GR17" s="108"/>
      <c r="GS17" s="108"/>
      <c r="GT17" s="108"/>
      <c r="GU17" s="108"/>
      <c r="GV17" s="108"/>
      <c r="GW17" s="108"/>
      <c r="GX17" s="108"/>
      <c r="GY17" s="108"/>
      <c r="GZ17" s="108"/>
      <c r="HA17" s="108"/>
      <c r="HB17" s="108"/>
      <c r="HC17" s="108"/>
      <c r="HD17" s="108"/>
      <c r="HE17" s="108"/>
      <c r="HF17" s="108"/>
      <c r="HG17" s="108"/>
      <c r="HH17" s="108"/>
      <c r="HI17" s="108"/>
      <c r="HJ17" s="108"/>
      <c r="HK17" s="108"/>
      <c r="HL17" s="108"/>
      <c r="HM17" s="108"/>
      <c r="HN17" s="108"/>
      <c r="HO17" s="108"/>
      <c r="HP17" s="108"/>
      <c r="HQ17" s="108"/>
      <c r="HR17" s="108"/>
      <c r="HS17" s="108"/>
      <c r="HT17" s="108"/>
      <c r="HU17" s="108"/>
      <c r="HV17" s="108"/>
      <c r="HW17" s="108"/>
      <c r="HX17" s="108"/>
      <c r="HY17" s="108"/>
      <c r="HZ17" s="108"/>
      <c r="IA17" s="108"/>
      <c r="IB17" s="108"/>
      <c r="IC17" s="108"/>
    </row>
    <row r="18" spans="1:237" ht="14.25" thickBot="1" thickTop="1">
      <c r="A18" s="131" t="s">
        <v>167</v>
      </c>
      <c r="B18" s="125">
        <v>35</v>
      </c>
      <c r="C18" s="119"/>
      <c r="D18" s="119"/>
      <c r="E18" s="119"/>
      <c r="F18" s="119"/>
      <c r="G18" s="119"/>
      <c r="H18" s="119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8"/>
      <c r="AD18" s="108"/>
      <c r="AE18" s="108"/>
      <c r="AF18" s="108"/>
      <c r="AG18" s="108"/>
      <c r="AH18" s="108"/>
      <c r="AI18" s="108"/>
      <c r="AJ18" s="108"/>
      <c r="AK18" s="108"/>
      <c r="AL18" s="108"/>
      <c r="AM18" s="108"/>
      <c r="AN18" s="108"/>
      <c r="AO18" s="108"/>
      <c r="AP18" s="108"/>
      <c r="AQ18" s="108"/>
      <c r="AR18" s="108"/>
      <c r="AS18" s="108"/>
      <c r="AT18" s="108"/>
      <c r="AU18" s="108"/>
      <c r="AV18" s="108"/>
      <c r="AW18" s="108"/>
      <c r="AX18" s="108"/>
      <c r="AY18" s="108"/>
      <c r="AZ18" s="108"/>
      <c r="BA18" s="108"/>
      <c r="BB18" s="108"/>
      <c r="BC18" s="108"/>
      <c r="BD18" s="108"/>
      <c r="BE18" s="108"/>
      <c r="BF18" s="108"/>
      <c r="BG18" s="108"/>
      <c r="BH18" s="108"/>
      <c r="BI18" s="108"/>
      <c r="BJ18" s="108"/>
      <c r="BK18" s="108"/>
      <c r="BL18" s="108"/>
      <c r="BM18" s="108"/>
      <c r="BN18" s="108"/>
      <c r="BO18" s="108"/>
      <c r="BP18" s="108"/>
      <c r="BQ18" s="108"/>
      <c r="BR18" s="108"/>
      <c r="BS18" s="108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  <c r="CF18" s="108"/>
      <c r="CG18" s="108"/>
      <c r="CH18" s="108"/>
      <c r="CI18" s="108"/>
      <c r="CJ18" s="108"/>
      <c r="CK18" s="108"/>
      <c r="CL18" s="108"/>
      <c r="CM18" s="108"/>
      <c r="CN18" s="108"/>
      <c r="CO18" s="108"/>
      <c r="CP18" s="108"/>
      <c r="CQ18" s="108"/>
      <c r="CR18" s="108"/>
      <c r="CS18" s="108"/>
      <c r="CT18" s="108"/>
      <c r="CU18" s="108"/>
      <c r="CV18" s="108"/>
      <c r="CW18" s="108"/>
      <c r="CX18" s="108"/>
      <c r="CY18" s="108"/>
      <c r="CZ18" s="108"/>
      <c r="DA18" s="108"/>
      <c r="DB18" s="108"/>
      <c r="DC18" s="108"/>
      <c r="DD18" s="108"/>
      <c r="DE18" s="108"/>
      <c r="DF18" s="108"/>
      <c r="DG18" s="108"/>
      <c r="DH18" s="108"/>
      <c r="DI18" s="108"/>
      <c r="DJ18" s="108"/>
      <c r="DK18" s="108"/>
      <c r="DL18" s="108"/>
      <c r="DM18" s="108"/>
      <c r="DN18" s="108"/>
      <c r="DO18" s="108"/>
      <c r="DP18" s="108"/>
      <c r="DQ18" s="108"/>
      <c r="DR18" s="108"/>
      <c r="DS18" s="108"/>
      <c r="DT18" s="108"/>
      <c r="DU18" s="108"/>
      <c r="DV18" s="108"/>
      <c r="DW18" s="108"/>
      <c r="DX18" s="108"/>
      <c r="DY18" s="108"/>
      <c r="DZ18" s="108"/>
      <c r="EA18" s="108"/>
      <c r="EB18" s="108"/>
      <c r="EC18" s="108"/>
      <c r="ED18" s="108"/>
      <c r="EE18" s="108"/>
      <c r="EF18" s="108"/>
      <c r="EG18" s="108"/>
      <c r="EH18" s="108"/>
      <c r="EI18" s="108"/>
      <c r="EJ18" s="108"/>
      <c r="EK18" s="108"/>
      <c r="EL18" s="108"/>
      <c r="EM18" s="108"/>
      <c r="EN18" s="108"/>
      <c r="EO18" s="108"/>
      <c r="EP18" s="108"/>
      <c r="EQ18" s="108"/>
      <c r="ER18" s="108"/>
      <c r="ES18" s="108"/>
      <c r="ET18" s="108"/>
      <c r="EU18" s="108"/>
      <c r="EV18" s="108"/>
      <c r="EW18" s="108"/>
      <c r="EX18" s="108"/>
      <c r="EY18" s="108"/>
      <c r="EZ18" s="108"/>
      <c r="FA18" s="108"/>
      <c r="FB18" s="108"/>
      <c r="FC18" s="108"/>
      <c r="FD18" s="108"/>
      <c r="FE18" s="108"/>
      <c r="FF18" s="108"/>
      <c r="FG18" s="108"/>
      <c r="FH18" s="108"/>
      <c r="FI18" s="108"/>
      <c r="FJ18" s="108"/>
      <c r="FK18" s="108"/>
      <c r="FL18" s="108"/>
      <c r="FM18" s="108"/>
      <c r="FN18" s="108"/>
      <c r="FO18" s="108"/>
      <c r="FP18" s="108"/>
      <c r="FQ18" s="108"/>
      <c r="FR18" s="108"/>
      <c r="FS18" s="108"/>
      <c r="FT18" s="108"/>
      <c r="FU18" s="108"/>
      <c r="FV18" s="108"/>
      <c r="FW18" s="108"/>
      <c r="FX18" s="108"/>
      <c r="FY18" s="108"/>
      <c r="FZ18" s="108"/>
      <c r="GA18" s="108"/>
      <c r="GB18" s="108"/>
      <c r="GC18" s="108"/>
      <c r="GD18" s="108"/>
      <c r="GE18" s="108"/>
      <c r="GF18" s="108"/>
      <c r="GG18" s="108"/>
      <c r="GH18" s="108"/>
      <c r="GI18" s="108"/>
      <c r="GJ18" s="108"/>
      <c r="GK18" s="108"/>
      <c r="GL18" s="108"/>
      <c r="GM18" s="108"/>
      <c r="GN18" s="108"/>
      <c r="GO18" s="108"/>
      <c r="GP18" s="108"/>
      <c r="GQ18" s="108"/>
      <c r="GR18" s="108"/>
      <c r="GS18" s="108"/>
      <c r="GT18" s="108"/>
      <c r="GU18" s="108"/>
      <c r="GV18" s="108"/>
      <c r="GW18" s="108"/>
      <c r="GX18" s="108"/>
      <c r="GY18" s="108"/>
      <c r="GZ18" s="108"/>
      <c r="HA18" s="108"/>
      <c r="HB18" s="108"/>
      <c r="HC18" s="108"/>
      <c r="HD18" s="108"/>
      <c r="HE18" s="108"/>
      <c r="HF18" s="108"/>
      <c r="HG18" s="108"/>
      <c r="HH18" s="108"/>
      <c r="HI18" s="108"/>
      <c r="HJ18" s="108"/>
      <c r="HK18" s="108"/>
      <c r="HL18" s="108"/>
      <c r="HM18" s="108"/>
      <c r="HN18" s="108"/>
      <c r="HO18" s="108"/>
      <c r="HP18" s="108"/>
      <c r="HQ18" s="108"/>
      <c r="HR18" s="108"/>
      <c r="HS18" s="108"/>
      <c r="HT18" s="108"/>
      <c r="HU18" s="108"/>
      <c r="HV18" s="108"/>
      <c r="HW18" s="108"/>
      <c r="HX18" s="108"/>
      <c r="HY18" s="108"/>
      <c r="HZ18" s="108"/>
      <c r="IA18" s="108"/>
      <c r="IB18" s="108"/>
      <c r="IC18" s="108"/>
    </row>
    <row r="19" spans="1:237" ht="13.5" thickTop="1">
      <c r="A19" s="126">
        <v>0.2</v>
      </c>
      <c r="B19" s="127"/>
      <c r="C19" s="119">
        <v>975</v>
      </c>
      <c r="D19" s="128">
        <f>A19*C19</f>
        <v>195</v>
      </c>
      <c r="E19" s="119">
        <v>16.75</v>
      </c>
      <c r="F19" s="119">
        <v>1400</v>
      </c>
      <c r="G19" s="119">
        <f>(F19*0.75)/100</f>
        <v>10.5</v>
      </c>
      <c r="H19" s="119">
        <f>C19*0.005*2</f>
        <v>9.75</v>
      </c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108"/>
      <c r="BE19" s="108"/>
      <c r="BF19" s="108"/>
      <c r="BG19" s="108"/>
      <c r="BH19" s="108"/>
      <c r="BI19" s="108"/>
      <c r="BJ19" s="108"/>
      <c r="BK19" s="108"/>
      <c r="BL19" s="108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  <c r="CF19" s="108"/>
      <c r="CG19" s="108"/>
      <c r="CH19" s="108"/>
      <c r="CI19" s="108"/>
      <c r="CJ19" s="108"/>
      <c r="CK19" s="108"/>
      <c r="CL19" s="108"/>
      <c r="CM19" s="108"/>
      <c r="CN19" s="108"/>
      <c r="CO19" s="108"/>
      <c r="CP19" s="108"/>
      <c r="CQ19" s="108"/>
      <c r="CR19" s="108"/>
      <c r="CS19" s="108"/>
      <c r="CT19" s="108"/>
      <c r="CU19" s="108"/>
      <c r="CV19" s="108"/>
      <c r="CW19" s="108"/>
      <c r="CX19" s="108"/>
      <c r="CY19" s="108"/>
      <c r="CZ19" s="108"/>
      <c r="DA19" s="108"/>
      <c r="DB19" s="108"/>
      <c r="DC19" s="108"/>
      <c r="DD19" s="108"/>
      <c r="DE19" s="108"/>
      <c r="DF19" s="108"/>
      <c r="DG19" s="108"/>
      <c r="DH19" s="108"/>
      <c r="DI19" s="108"/>
      <c r="DJ19" s="108"/>
      <c r="DK19" s="108"/>
      <c r="DL19" s="108"/>
      <c r="DM19" s="108"/>
      <c r="DN19" s="108"/>
      <c r="DO19" s="108"/>
      <c r="DP19" s="108"/>
      <c r="DQ19" s="108"/>
      <c r="DR19" s="108"/>
      <c r="DS19" s="108"/>
      <c r="DT19" s="108"/>
      <c r="DU19" s="108"/>
      <c r="DV19" s="108"/>
      <c r="DW19" s="108"/>
      <c r="DX19" s="108"/>
      <c r="DY19" s="108"/>
      <c r="DZ19" s="108"/>
      <c r="EA19" s="108"/>
      <c r="EB19" s="108"/>
      <c r="EC19" s="108"/>
      <c r="ED19" s="108"/>
      <c r="EE19" s="108"/>
      <c r="EF19" s="108"/>
      <c r="EG19" s="108"/>
      <c r="EH19" s="108"/>
      <c r="EI19" s="108"/>
      <c r="EJ19" s="108"/>
      <c r="EK19" s="108"/>
      <c r="EL19" s="108"/>
      <c r="EM19" s="108"/>
      <c r="EN19" s="108"/>
      <c r="EO19" s="108"/>
      <c r="EP19" s="108"/>
      <c r="EQ19" s="108"/>
      <c r="ER19" s="108"/>
      <c r="ES19" s="108"/>
      <c r="ET19" s="108"/>
      <c r="EU19" s="108"/>
      <c r="EV19" s="108"/>
      <c r="EW19" s="108"/>
      <c r="EX19" s="108"/>
      <c r="EY19" s="108"/>
      <c r="EZ19" s="108"/>
      <c r="FA19" s="108"/>
      <c r="FB19" s="108"/>
      <c r="FC19" s="108"/>
      <c r="FD19" s="108"/>
      <c r="FE19" s="108"/>
      <c r="FF19" s="108"/>
      <c r="FG19" s="108"/>
      <c r="FH19" s="108"/>
      <c r="FI19" s="108"/>
      <c r="FJ19" s="108"/>
      <c r="FK19" s="108"/>
      <c r="FL19" s="108"/>
      <c r="FM19" s="108"/>
      <c r="FN19" s="108"/>
      <c r="FO19" s="108"/>
      <c r="FP19" s="108"/>
      <c r="FQ19" s="108"/>
      <c r="FR19" s="108"/>
      <c r="FS19" s="108"/>
      <c r="FT19" s="108"/>
      <c r="FU19" s="108"/>
      <c r="FV19" s="108"/>
      <c r="FW19" s="108"/>
      <c r="FX19" s="108"/>
      <c r="FY19" s="108"/>
      <c r="FZ19" s="108"/>
      <c r="GA19" s="108"/>
      <c r="GB19" s="108"/>
      <c r="GC19" s="108"/>
      <c r="GD19" s="108"/>
      <c r="GE19" s="108"/>
      <c r="GF19" s="108"/>
      <c r="GG19" s="108"/>
      <c r="GH19" s="108"/>
      <c r="GI19" s="108"/>
      <c r="GJ19" s="108"/>
      <c r="GK19" s="108"/>
      <c r="GL19" s="108"/>
      <c r="GM19" s="108"/>
      <c r="GN19" s="108"/>
      <c r="GO19" s="108"/>
      <c r="GP19" s="108"/>
      <c r="GQ19" s="108"/>
      <c r="GR19" s="108"/>
      <c r="GS19" s="108"/>
      <c r="GT19" s="108"/>
      <c r="GU19" s="108"/>
      <c r="GV19" s="108"/>
      <c r="GW19" s="108"/>
      <c r="GX19" s="108"/>
      <c r="GY19" s="108"/>
      <c r="GZ19" s="108"/>
      <c r="HA19" s="108"/>
      <c r="HB19" s="108"/>
      <c r="HC19" s="108"/>
      <c r="HD19" s="108"/>
      <c r="HE19" s="108"/>
      <c r="HF19" s="108"/>
      <c r="HG19" s="108"/>
      <c r="HH19" s="108"/>
      <c r="HI19" s="108"/>
      <c r="HJ19" s="108"/>
      <c r="HK19" s="108"/>
      <c r="HL19" s="108"/>
      <c r="HM19" s="108"/>
      <c r="HN19" s="108"/>
      <c r="HO19" s="108"/>
      <c r="HP19" s="108"/>
      <c r="HQ19" s="108"/>
      <c r="HR19" s="108"/>
      <c r="HS19" s="108"/>
      <c r="HT19" s="108"/>
      <c r="HU19" s="108"/>
      <c r="HV19" s="108"/>
      <c r="HW19" s="108"/>
      <c r="HX19" s="108"/>
      <c r="HY19" s="108"/>
      <c r="HZ19" s="108"/>
      <c r="IA19" s="108"/>
      <c r="IB19" s="108"/>
      <c r="IC19" s="108"/>
    </row>
    <row r="20" spans="1:237" ht="12.75">
      <c r="A20" s="81"/>
      <c r="B20" s="73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08"/>
      <c r="BS20" s="108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  <c r="CF20" s="108"/>
      <c r="CG20" s="108"/>
      <c r="CH20" s="108"/>
      <c r="CI20" s="108"/>
      <c r="CJ20" s="108"/>
      <c r="CK20" s="108"/>
      <c r="CL20" s="108"/>
      <c r="CM20" s="108"/>
      <c r="CN20" s="108"/>
      <c r="CO20" s="108"/>
      <c r="CP20" s="108"/>
      <c r="CQ20" s="108"/>
      <c r="CR20" s="108"/>
      <c r="CS20" s="108"/>
      <c r="CT20" s="108"/>
      <c r="CU20" s="108"/>
      <c r="CV20" s="108"/>
      <c r="CW20" s="108"/>
      <c r="CX20" s="108"/>
      <c r="CY20" s="108"/>
      <c r="CZ20" s="108"/>
      <c r="DA20" s="108"/>
      <c r="DB20" s="108"/>
      <c r="DC20" s="108"/>
      <c r="DD20" s="108"/>
      <c r="DE20" s="108"/>
      <c r="DF20" s="108"/>
      <c r="DG20" s="108"/>
      <c r="DH20" s="108"/>
      <c r="DI20" s="108"/>
      <c r="DJ20" s="108"/>
      <c r="DK20" s="108"/>
      <c r="DL20" s="108"/>
      <c r="DM20" s="108"/>
      <c r="DN20" s="108"/>
      <c r="DO20" s="108"/>
      <c r="DP20" s="108"/>
      <c r="DQ20" s="108"/>
      <c r="DR20" s="108"/>
      <c r="DS20" s="108"/>
      <c r="DT20" s="108"/>
      <c r="DU20" s="108"/>
      <c r="DV20" s="108"/>
      <c r="DW20" s="108"/>
      <c r="DX20" s="108"/>
      <c r="DY20" s="108"/>
      <c r="DZ20" s="108"/>
      <c r="EA20" s="108"/>
      <c r="EB20" s="108"/>
      <c r="EC20" s="108"/>
      <c r="ED20" s="108"/>
      <c r="EE20" s="108"/>
      <c r="EF20" s="108"/>
      <c r="EG20" s="108"/>
      <c r="EH20" s="108"/>
      <c r="EI20" s="108"/>
      <c r="EJ20" s="108"/>
      <c r="EK20" s="108"/>
      <c r="EL20" s="108"/>
      <c r="EM20" s="108"/>
      <c r="EN20" s="108"/>
      <c r="EO20" s="108"/>
      <c r="EP20" s="108"/>
      <c r="EQ20" s="108"/>
      <c r="ER20" s="108"/>
      <c r="ES20" s="108"/>
      <c r="ET20" s="108"/>
      <c r="EU20" s="108"/>
      <c r="EV20" s="108"/>
      <c r="EW20" s="108"/>
      <c r="EX20" s="108"/>
      <c r="EY20" s="108"/>
      <c r="EZ20" s="108"/>
      <c r="FA20" s="108"/>
      <c r="FB20" s="108"/>
      <c r="FC20" s="108"/>
      <c r="FD20" s="108"/>
      <c r="FE20" s="108"/>
      <c r="FF20" s="108"/>
      <c r="FG20" s="108"/>
      <c r="FH20" s="108"/>
      <c r="FI20" s="108"/>
      <c r="FJ20" s="108"/>
      <c r="FK20" s="108"/>
      <c r="FL20" s="108"/>
      <c r="FM20" s="108"/>
      <c r="FN20" s="108"/>
      <c r="FO20" s="108"/>
      <c r="FP20" s="108"/>
      <c r="FQ20" s="108"/>
      <c r="FR20" s="108"/>
      <c r="FS20" s="108"/>
      <c r="FT20" s="108"/>
      <c r="FU20" s="108"/>
      <c r="FV20" s="108"/>
      <c r="FW20" s="108"/>
      <c r="FX20" s="108"/>
      <c r="FY20" s="108"/>
      <c r="FZ20" s="108"/>
      <c r="GA20" s="108"/>
      <c r="GB20" s="108"/>
      <c r="GC20" s="108"/>
      <c r="GD20" s="108"/>
      <c r="GE20" s="108"/>
      <c r="GF20" s="108"/>
      <c r="GG20" s="108"/>
      <c r="GH20" s="108"/>
      <c r="GI20" s="108"/>
      <c r="GJ20" s="108"/>
      <c r="GK20" s="108"/>
      <c r="GL20" s="108"/>
      <c r="GM20" s="108"/>
      <c r="GN20" s="108"/>
      <c r="GO20" s="108"/>
      <c r="GP20" s="108"/>
      <c r="GQ20" s="108"/>
      <c r="GR20" s="108"/>
      <c r="GS20" s="108"/>
      <c r="GT20" s="108"/>
      <c r="GU20" s="108"/>
      <c r="GV20" s="108"/>
      <c r="GW20" s="108"/>
      <c r="GX20" s="108"/>
      <c r="GY20" s="108"/>
      <c r="GZ20" s="108"/>
      <c r="HA20" s="108"/>
      <c r="HB20" s="108"/>
      <c r="HC20" s="108"/>
      <c r="HD20" s="108"/>
      <c r="HE20" s="108"/>
      <c r="HF20" s="108"/>
      <c r="HG20" s="108"/>
      <c r="HH20" s="108"/>
      <c r="HI20" s="108"/>
      <c r="HJ20" s="108"/>
      <c r="HK20" s="108"/>
      <c r="HL20" s="108"/>
      <c r="HM20" s="108"/>
      <c r="HN20" s="108"/>
      <c r="HO20" s="108"/>
      <c r="HP20" s="108"/>
      <c r="HQ20" s="108"/>
      <c r="HR20" s="108"/>
      <c r="HS20" s="108"/>
      <c r="HT20" s="108"/>
      <c r="HU20" s="108"/>
      <c r="HV20" s="108"/>
      <c r="HW20" s="108"/>
      <c r="HX20" s="108"/>
      <c r="HY20" s="108"/>
      <c r="HZ20" s="108"/>
      <c r="IA20" s="108"/>
      <c r="IB20" s="108"/>
      <c r="IC20" s="108"/>
    </row>
    <row r="21" spans="1:237" ht="12.75">
      <c r="A21" s="81"/>
      <c r="B21" s="73"/>
      <c r="G21" s="114" t="s">
        <v>158</v>
      </c>
      <c r="H21" s="113">
        <f>D12+D19+E19+G19+H19</f>
        <v>287.81100000000004</v>
      </c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M21" s="108"/>
      <c r="AN21" s="108"/>
      <c r="AO21" s="108"/>
      <c r="AP21" s="108"/>
      <c r="AQ21" s="108"/>
      <c r="AR21" s="108"/>
      <c r="AS21" s="108"/>
      <c r="AT21" s="108"/>
      <c r="AU21" s="108"/>
      <c r="AV21" s="108"/>
      <c r="AW21" s="108"/>
      <c r="AX21" s="108"/>
      <c r="AY21" s="108"/>
      <c r="AZ21" s="108"/>
      <c r="BA21" s="108"/>
      <c r="BB21" s="108"/>
      <c r="BC21" s="108"/>
      <c r="BD21" s="108"/>
      <c r="BE21" s="108"/>
      <c r="BF21" s="108"/>
      <c r="BG21" s="108"/>
      <c r="BH21" s="108"/>
      <c r="BI21" s="108"/>
      <c r="BJ21" s="108"/>
      <c r="BK21" s="108"/>
      <c r="BL21" s="108"/>
      <c r="BM21" s="108"/>
      <c r="BN21" s="108"/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8"/>
      <c r="CC21" s="108"/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8"/>
      <c r="CQ21" s="108"/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8"/>
      <c r="DE21" s="108"/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8"/>
      <c r="DS21" s="108"/>
      <c r="DT21" s="108"/>
      <c r="DU21" s="108"/>
      <c r="DV21" s="108"/>
      <c r="DW21" s="108"/>
      <c r="DX21" s="108"/>
      <c r="DY21" s="108"/>
      <c r="DZ21" s="108"/>
      <c r="EA21" s="108"/>
      <c r="EB21" s="108"/>
      <c r="EC21" s="108"/>
      <c r="ED21" s="108"/>
      <c r="EE21" s="108"/>
      <c r="EF21" s="108"/>
      <c r="EG21" s="108"/>
      <c r="EH21" s="108"/>
      <c r="EI21" s="108"/>
      <c r="EJ21" s="108"/>
      <c r="EK21" s="108"/>
      <c r="EL21" s="108"/>
      <c r="EM21" s="108"/>
      <c r="EN21" s="108"/>
      <c r="EO21" s="108"/>
      <c r="EP21" s="108"/>
      <c r="EQ21" s="108"/>
      <c r="ER21" s="108"/>
      <c r="ES21" s="108"/>
      <c r="ET21" s="108"/>
      <c r="EU21" s="108"/>
      <c r="EV21" s="108"/>
      <c r="EW21" s="108"/>
      <c r="EX21" s="108"/>
      <c r="EY21" s="108"/>
      <c r="EZ21" s="108"/>
      <c r="FA21" s="108"/>
      <c r="FB21" s="108"/>
      <c r="FC21" s="108"/>
      <c r="FD21" s="108"/>
      <c r="FE21" s="108"/>
      <c r="FF21" s="108"/>
      <c r="FG21" s="108"/>
      <c r="FH21" s="108"/>
      <c r="FI21" s="108"/>
      <c r="FJ21" s="108"/>
      <c r="FK21" s="108"/>
      <c r="FL21" s="108"/>
      <c r="FM21" s="108"/>
      <c r="FN21" s="108"/>
      <c r="FO21" s="108"/>
      <c r="FP21" s="108"/>
      <c r="FQ21" s="108"/>
      <c r="FR21" s="108"/>
      <c r="FS21" s="108"/>
      <c r="FT21" s="108"/>
      <c r="FU21" s="108"/>
      <c r="FV21" s="108"/>
      <c r="FW21" s="108"/>
      <c r="FX21" s="108"/>
      <c r="FY21" s="108"/>
      <c r="FZ21" s="108"/>
      <c r="GA21" s="108"/>
      <c r="GB21" s="108"/>
      <c r="GC21" s="108"/>
      <c r="GD21" s="108"/>
      <c r="GE21" s="108"/>
      <c r="GF21" s="108"/>
      <c r="GG21" s="108"/>
      <c r="GH21" s="108"/>
      <c r="GI21" s="108"/>
      <c r="GJ21" s="108"/>
      <c r="GK21" s="108"/>
      <c r="GL21" s="108"/>
      <c r="GM21" s="108"/>
      <c r="GN21" s="108"/>
      <c r="GO21" s="108"/>
      <c r="GP21" s="108"/>
      <c r="GQ21" s="108"/>
      <c r="GR21" s="108"/>
      <c r="GS21" s="108"/>
      <c r="GT21" s="108"/>
      <c r="GU21" s="108"/>
      <c r="GV21" s="108"/>
      <c r="GW21" s="108"/>
      <c r="GX21" s="108"/>
      <c r="GY21" s="108"/>
      <c r="GZ21" s="108"/>
      <c r="HA21" s="108"/>
      <c r="HB21" s="108"/>
      <c r="HC21" s="108"/>
      <c r="HD21" s="108"/>
      <c r="HE21" s="108"/>
      <c r="HF21" s="108"/>
      <c r="HG21" s="108"/>
      <c r="HH21" s="108"/>
      <c r="HI21" s="108"/>
      <c r="HJ21" s="108"/>
      <c r="HK21" s="108"/>
      <c r="HL21" s="108"/>
      <c r="HM21" s="108"/>
      <c r="HN21" s="108"/>
      <c r="HO21" s="108"/>
      <c r="HP21" s="108"/>
      <c r="HQ21" s="108"/>
      <c r="HR21" s="108"/>
      <c r="HS21" s="108"/>
      <c r="HT21" s="108"/>
      <c r="HU21" s="108"/>
      <c r="HV21" s="108"/>
      <c r="HW21" s="108"/>
      <c r="HX21" s="108"/>
      <c r="HY21" s="108"/>
      <c r="HZ21" s="108"/>
      <c r="IA21" s="108"/>
      <c r="IB21" s="108"/>
      <c r="IC21" s="108"/>
    </row>
    <row r="22" spans="1:7" ht="12.75">
      <c r="A22" s="115" t="s">
        <v>157</v>
      </c>
      <c r="G22" s="84"/>
    </row>
    <row r="23" spans="1:3" ht="12.75">
      <c r="A23" s="84" t="s">
        <v>150</v>
      </c>
      <c r="B23" s="84"/>
      <c r="C23" s="84"/>
    </row>
    <row r="24" ht="13.5" thickBot="1">
      <c r="A24" s="133" t="s">
        <v>166</v>
      </c>
    </row>
    <row r="25" spans="1:8" ht="14.25" thickBot="1" thickTop="1">
      <c r="A25" s="98" t="s">
        <v>0</v>
      </c>
      <c r="B25" s="98" t="s">
        <v>1</v>
      </c>
      <c r="C25" s="123" t="s">
        <v>138</v>
      </c>
      <c r="D25" s="99" t="s">
        <v>139</v>
      </c>
      <c r="E25" s="99" t="s">
        <v>140</v>
      </c>
      <c r="F25" s="134" t="s">
        <v>164</v>
      </c>
      <c r="G25" s="100" t="s">
        <v>141</v>
      </c>
      <c r="H25" s="101" t="s">
        <v>142</v>
      </c>
    </row>
    <row r="26" spans="1:8" ht="14.25" thickBot="1" thickTop="1">
      <c r="A26" s="124" t="s">
        <v>168</v>
      </c>
      <c r="B26" s="125">
        <v>40</v>
      </c>
      <c r="C26" s="119"/>
      <c r="D26" s="119"/>
      <c r="E26" s="119"/>
      <c r="F26" s="119"/>
      <c r="G26" s="119"/>
      <c r="H26" s="119"/>
    </row>
    <row r="27" spans="1:8" ht="13.5" thickTop="1">
      <c r="A27" s="126">
        <v>0.22</v>
      </c>
      <c r="B27" s="127"/>
      <c r="C27" s="119">
        <v>620</v>
      </c>
      <c r="D27" s="119">
        <f>A27*C27</f>
        <v>136.4</v>
      </c>
      <c r="E27" s="119">
        <v>16.75</v>
      </c>
      <c r="F27" s="119">
        <v>1424.22</v>
      </c>
      <c r="G27" s="119">
        <f>(F27*0.75)/100</f>
        <v>10.68165</v>
      </c>
      <c r="H27" s="119">
        <f>C27*0.005*2</f>
        <v>6.2</v>
      </c>
    </row>
    <row r="28" spans="7:8" ht="12.75">
      <c r="G28" s="114" t="s">
        <v>159</v>
      </c>
      <c r="H28" s="2">
        <f>D12+D27+E27+G27+H27</f>
        <v>225.84265</v>
      </c>
    </row>
    <row r="30" ht="13.5" thickBot="1"/>
    <row r="31" spans="1:6" s="78" customFormat="1" ht="13.5" thickTop="1">
      <c r="A31" s="143" t="s">
        <v>2</v>
      </c>
      <c r="B31" s="143"/>
      <c r="C31" s="143"/>
      <c r="D31" s="143"/>
      <c r="E31" s="143"/>
      <c r="F31" s="143"/>
    </row>
    <row r="32" spans="1:6" ht="12.75">
      <c r="A32" s="144" t="s">
        <v>3</v>
      </c>
      <c r="B32" s="144"/>
      <c r="C32" s="144"/>
      <c r="D32" s="144"/>
      <c r="E32" s="144"/>
      <c r="F32" s="144"/>
    </row>
    <row r="33" spans="1:6" ht="12.75">
      <c r="A33" s="145" t="s">
        <v>4</v>
      </c>
      <c r="B33" s="145"/>
      <c r="C33" s="145"/>
      <c r="D33" s="145"/>
      <c r="E33" s="145"/>
      <c r="F33" s="145"/>
    </row>
    <row r="34" spans="1:6" ht="12.75">
      <c r="A34" s="142" t="s">
        <v>114</v>
      </c>
      <c r="B34" s="142"/>
      <c r="C34" s="142"/>
      <c r="D34" s="142"/>
      <c r="E34" s="142"/>
      <c r="F34" s="142"/>
    </row>
    <row r="35" spans="1:7" s="75" customFormat="1" ht="12.75">
      <c r="A35" s="141" t="s">
        <v>124</v>
      </c>
      <c r="B35" s="141"/>
      <c r="C35" s="141"/>
      <c r="D35" s="141"/>
      <c r="E35" s="141"/>
      <c r="F35" s="141"/>
      <c r="G35" s="72"/>
    </row>
    <row r="36" spans="1:6" ht="12.75">
      <c r="A36" s="141" t="s">
        <v>151</v>
      </c>
      <c r="B36" s="141"/>
      <c r="C36" s="141"/>
      <c r="D36" s="141"/>
      <c r="E36" s="141"/>
      <c r="F36" s="141"/>
    </row>
    <row r="37" spans="1:6" ht="12.75">
      <c r="A37" s="141" t="s">
        <v>5</v>
      </c>
      <c r="B37" s="141"/>
      <c r="C37" s="141"/>
      <c r="D37" s="141"/>
      <c r="E37" s="141"/>
      <c r="F37" s="141"/>
    </row>
    <row r="38" spans="1:6" ht="13.5" thickBot="1">
      <c r="A38" s="72" t="s">
        <v>90</v>
      </c>
      <c r="B38" s="72"/>
      <c r="C38" s="72"/>
      <c r="D38" s="72"/>
      <c r="E38" s="72"/>
      <c r="F38" s="72"/>
    </row>
    <row r="39" spans="1:7" ht="12.75">
      <c r="A39" s="88"/>
      <c r="B39" s="89"/>
      <c r="C39" s="89"/>
      <c r="D39" s="89"/>
      <c r="E39" s="89"/>
      <c r="F39" s="89"/>
      <c r="G39" s="90"/>
    </row>
    <row r="40" spans="1:7" ht="12.75">
      <c r="A40" s="76"/>
      <c r="B40" s="87"/>
      <c r="C40" s="87"/>
      <c r="D40" s="72"/>
      <c r="E40" s="87"/>
      <c r="F40" s="87"/>
      <c r="G40" s="80"/>
    </row>
  </sheetData>
  <sheetProtection/>
  <mergeCells count="7">
    <mergeCell ref="A36:F36"/>
    <mergeCell ref="A37:F37"/>
    <mergeCell ref="A34:F34"/>
    <mergeCell ref="A31:F31"/>
    <mergeCell ref="A32:F32"/>
    <mergeCell ref="A33:F33"/>
    <mergeCell ref="A35:F35"/>
  </mergeCells>
  <printOptions/>
  <pageMargins left="0.75" right="0.1968503937007875" top="1.3779527559055125" bottom="0.5905511811023625" header="0" footer="0"/>
  <pageSetup fitToHeight="1" fitToWidth="1" horizontalDpi="600" verticalDpi="600" orientation="portrait" paperSize="9" r:id="rId2"/>
  <headerFooter alignWithMargins="0">
    <oddHeader>&amp;L
&amp;G&amp;R
&amp;"Arial,Negrita"&amp;9RHENUS TETRANS, S.L.U. (ALICANTE)&amp;"Arial,Normal"&amp;8
E-mail:comercialalicante@tetrans.com
www.tetrans.com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22"/>
  <sheetViews>
    <sheetView zoomScalePageLayoutView="0" workbookViewId="0" topLeftCell="A1">
      <selection activeCell="A10" sqref="A10"/>
    </sheetView>
  </sheetViews>
  <sheetFormatPr defaultColWidth="11.421875" defaultRowHeight="12.75"/>
  <cols>
    <col min="1" max="1" width="16.28125" style="0" customWidth="1"/>
  </cols>
  <sheetData>
    <row r="2" spans="1:6" ht="12.75">
      <c r="A2" s="80"/>
      <c r="B2" s="80"/>
      <c r="C2" s="80"/>
      <c r="D2" s="80"/>
      <c r="E2" s="80"/>
      <c r="F2" s="80"/>
    </row>
    <row r="3" spans="1:6" ht="15.75">
      <c r="A3" s="91" t="s">
        <v>132</v>
      </c>
      <c r="B3" s="80"/>
      <c r="C3" s="80"/>
      <c r="D3" s="80"/>
      <c r="E3" s="80"/>
      <c r="F3" s="80"/>
    </row>
    <row r="4" spans="1:6" ht="12.75">
      <c r="A4" s="92" t="s">
        <v>133</v>
      </c>
      <c r="B4" s="80"/>
      <c r="C4" s="80"/>
      <c r="D4" s="80"/>
      <c r="E4" s="80"/>
      <c r="F4" s="80"/>
    </row>
    <row r="5" spans="1:6" ht="12.75">
      <c r="A5" s="80"/>
      <c r="B5" s="80"/>
      <c r="C5" s="80"/>
      <c r="D5" s="80"/>
      <c r="E5" s="80"/>
      <c r="F5" s="80"/>
    </row>
    <row r="6" spans="1:6" ht="12.75">
      <c r="A6" s="79"/>
      <c r="B6" s="80"/>
      <c r="C6" s="80"/>
      <c r="D6" s="80"/>
      <c r="E6" s="80"/>
      <c r="F6" s="80"/>
    </row>
    <row r="7" spans="1:6" ht="12.75">
      <c r="A7" s="79" t="s">
        <v>135</v>
      </c>
      <c r="B7" s="80"/>
      <c r="C7" s="80"/>
      <c r="D7" s="80"/>
      <c r="E7" s="80"/>
      <c r="F7" s="80"/>
    </row>
    <row r="8" spans="1:6" ht="12.75">
      <c r="A8" s="79" t="s">
        <v>136</v>
      </c>
      <c r="B8" s="80"/>
      <c r="C8" s="80"/>
      <c r="D8" s="80"/>
      <c r="E8" s="80"/>
      <c r="F8" s="80"/>
    </row>
    <row r="9" spans="1:6" ht="13.5" thickBot="1">
      <c r="A9" s="80"/>
      <c r="B9" s="80"/>
      <c r="C9" s="95"/>
      <c r="D9" s="95"/>
      <c r="E9" s="80"/>
      <c r="F9" s="80"/>
    </row>
    <row r="10" spans="1:6" ht="14.25" thickBot="1" thickTop="1">
      <c r="A10" s="93" t="s">
        <v>0</v>
      </c>
      <c r="B10" s="80"/>
      <c r="C10" s="95"/>
      <c r="D10" s="96"/>
      <c r="E10" s="80"/>
      <c r="F10" s="80"/>
    </row>
    <row r="11" spans="1:6" ht="14.25" thickBot="1" thickTop="1">
      <c r="A11" s="94" t="s">
        <v>134</v>
      </c>
      <c r="B11" s="80"/>
      <c r="C11" s="95"/>
      <c r="D11" s="97"/>
      <c r="E11" s="80"/>
      <c r="F11" s="80"/>
    </row>
    <row r="12" spans="1:6" ht="13.5" thickTop="1">
      <c r="A12" s="80"/>
      <c r="B12" s="80"/>
      <c r="C12" s="95"/>
      <c r="D12" s="95"/>
      <c r="E12" s="80"/>
      <c r="F12" s="80"/>
    </row>
    <row r="13" spans="1:6" ht="13.5" thickBot="1">
      <c r="A13" s="80"/>
      <c r="B13" s="80"/>
      <c r="C13" s="80"/>
      <c r="D13" s="80"/>
      <c r="E13" s="80"/>
      <c r="F13" s="80"/>
    </row>
    <row r="14" spans="1:6" ht="13.5" thickTop="1">
      <c r="A14" s="146" t="s">
        <v>137</v>
      </c>
      <c r="B14" s="146"/>
      <c r="C14" s="146"/>
      <c r="D14" s="146"/>
      <c r="E14" s="146"/>
      <c r="F14" s="146"/>
    </row>
    <row r="15" spans="1:6" ht="12.75">
      <c r="A15" s="147" t="s">
        <v>127</v>
      </c>
      <c r="B15" s="147"/>
      <c r="C15" s="147"/>
      <c r="D15" s="147"/>
      <c r="E15" s="147"/>
      <c r="F15" s="147"/>
    </row>
    <row r="16" spans="1:6" ht="12.75">
      <c r="A16" s="147" t="s">
        <v>128</v>
      </c>
      <c r="B16" s="147"/>
      <c r="C16" s="147"/>
      <c r="D16" s="147"/>
      <c r="E16" s="147"/>
      <c r="F16" s="147"/>
    </row>
    <row r="17" spans="1:6" ht="12.75">
      <c r="A17" s="147" t="s">
        <v>129</v>
      </c>
      <c r="B17" s="147"/>
      <c r="C17" s="147"/>
      <c r="D17" s="147"/>
      <c r="E17" s="147"/>
      <c r="F17" s="147"/>
    </row>
    <row r="18" spans="1:6" ht="12.75">
      <c r="A18" s="147" t="s">
        <v>130</v>
      </c>
      <c r="B18" s="147"/>
      <c r="C18" s="147"/>
      <c r="D18" s="147"/>
      <c r="E18" s="147"/>
      <c r="F18" s="147"/>
    </row>
    <row r="19" spans="1:6" ht="13.5" thickBot="1">
      <c r="A19" s="148" t="s">
        <v>131</v>
      </c>
      <c r="B19" s="148"/>
      <c r="C19" s="148"/>
      <c r="D19" s="148"/>
      <c r="E19" s="148"/>
      <c r="F19" s="148"/>
    </row>
    <row r="20" spans="1:6" ht="13.5" thickTop="1">
      <c r="A20" s="80"/>
      <c r="B20" s="80"/>
      <c r="C20" s="80"/>
      <c r="D20" s="80"/>
      <c r="E20" s="80"/>
      <c r="F20" s="80"/>
    </row>
    <row r="21" spans="1:6" ht="12.75">
      <c r="A21" s="80"/>
      <c r="B21" s="80"/>
      <c r="C21" s="80"/>
      <c r="D21" s="80"/>
      <c r="E21" s="80"/>
      <c r="F21" s="80"/>
    </row>
    <row r="22" spans="1:6" ht="12.75">
      <c r="A22" s="80"/>
      <c r="B22" s="80"/>
      <c r="C22" s="80"/>
      <c r="D22" s="80"/>
      <c r="E22" s="80"/>
      <c r="F22" s="80"/>
    </row>
  </sheetData>
  <sheetProtection/>
  <mergeCells count="6">
    <mergeCell ref="A14:F14"/>
    <mergeCell ref="A15:F15"/>
    <mergeCell ref="A16:F16"/>
    <mergeCell ref="A17:F17"/>
    <mergeCell ref="A18:F18"/>
    <mergeCell ref="A19:F1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I34" sqref="I34"/>
    </sheetView>
  </sheetViews>
  <sheetFormatPr defaultColWidth="11.421875" defaultRowHeight="12.75"/>
  <sheetData/>
  <sheetProtection/>
  <printOptions/>
  <pageMargins left="0" right="0.1968503937007875" top="1.3779527559055125" bottom="0.5905511811023625" header="0" footer="0"/>
  <pageSetup fitToHeight="1" fitToWidth="1" horizontalDpi="600" verticalDpi="600" orientation="portrait" paperSize="9" scale="97" r:id="rId4"/>
  <headerFooter alignWithMargins="0">
    <oddHeader>&amp;L
&amp;G&amp;R
&amp;"Arial,Negrita"&amp;9RHENUS TETRANS, S.L.U. (ALICANTE)&amp;"Arial,Normal"&amp;8
E-mail:comercialalicante@tetrans.com
www.tetrans.com</oddHeader>
  </headerFooter>
  <legacyDrawing r:id="rId2"/>
  <legacyDrawingHF r:id="rId3"/>
  <oleObjects>
    <oleObject progId="Word.Document.8" shapeId="22644922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6"/>
  <sheetViews>
    <sheetView zoomScale="90" zoomScaleNormal="90" zoomScalePageLayoutView="0" workbookViewId="0" topLeftCell="A1">
      <selection activeCell="F20" sqref="F20"/>
    </sheetView>
  </sheetViews>
  <sheetFormatPr defaultColWidth="11.421875" defaultRowHeight="12.75"/>
  <cols>
    <col min="1" max="1" width="16.57421875" style="0" customWidth="1"/>
    <col min="2" max="2" width="13.8515625" style="0" customWidth="1"/>
    <col min="3" max="3" width="13.7109375" style="0" customWidth="1"/>
    <col min="4" max="5" width="13.8515625" style="0" customWidth="1"/>
    <col min="6" max="6" width="13.7109375" style="0" customWidth="1"/>
    <col min="7" max="7" width="13.8515625" style="0" customWidth="1"/>
    <col min="8" max="8" width="0.13671875" style="0" customWidth="1"/>
    <col min="9" max="9" width="7.00390625" style="0" customWidth="1"/>
  </cols>
  <sheetData>
    <row r="2" ht="12" customHeight="1"/>
    <row r="3" spans="4:7" ht="2.25" customHeight="1" thickBot="1">
      <c r="D3" s="33"/>
      <c r="E3" s="34"/>
      <c r="F3" s="33"/>
      <c r="G3" s="34"/>
    </row>
    <row r="4" spans="4:5" ht="13.5" hidden="1" thickBot="1">
      <c r="D4" s="33"/>
      <c r="E4" s="34"/>
    </row>
    <row r="5" ht="13.5" hidden="1" thickBot="1">
      <c r="E5" s="34"/>
    </row>
    <row r="6" ht="13.5" hidden="1" thickBot="1">
      <c r="F6" s="34"/>
    </row>
    <row r="7" ht="13.5" hidden="1" thickBot="1">
      <c r="F7" s="34"/>
    </row>
    <row r="8" spans="1:8" ht="29.25" customHeight="1" thickBot="1" thickTop="1">
      <c r="A8" s="149" t="s">
        <v>67</v>
      </c>
      <c r="B8" s="150"/>
      <c r="C8" s="150"/>
      <c r="D8" s="150"/>
      <c r="E8" s="150"/>
      <c r="F8" s="150"/>
      <c r="G8" s="150"/>
      <c r="H8" s="151"/>
    </row>
    <row r="9" spans="1:8" s="37" customFormat="1" ht="6" customHeight="1" thickTop="1">
      <c r="A9" s="35"/>
      <c r="B9" s="35"/>
      <c r="C9" s="35"/>
      <c r="D9" s="35"/>
      <c r="E9" s="35"/>
      <c r="F9" s="35"/>
      <c r="G9" s="35"/>
      <c r="H9" s="36"/>
    </row>
    <row r="10" spans="1:8" ht="36.75" customHeight="1">
      <c r="A10" s="38" t="s">
        <v>68</v>
      </c>
      <c r="B10" s="39" t="s">
        <v>69</v>
      </c>
      <c r="C10" s="39" t="s">
        <v>70</v>
      </c>
      <c r="D10" s="39" t="s">
        <v>71</v>
      </c>
      <c r="E10" s="39" t="s">
        <v>72</v>
      </c>
      <c r="F10" s="39" t="s">
        <v>73</v>
      </c>
      <c r="G10" s="40" t="s">
        <v>74</v>
      </c>
      <c r="H10" s="41"/>
    </row>
    <row r="11" spans="1:8" ht="50.25" customHeight="1">
      <c r="A11" s="42" t="s">
        <v>75</v>
      </c>
      <c r="B11" s="43"/>
      <c r="C11" s="43"/>
      <c r="D11" s="43"/>
      <c r="E11" s="43"/>
      <c r="F11" s="43"/>
      <c r="G11" s="44"/>
      <c r="H11" s="37"/>
    </row>
    <row r="12" spans="1:8" ht="49.5" customHeight="1">
      <c r="A12" s="42" t="s">
        <v>13</v>
      </c>
      <c r="B12" s="43"/>
      <c r="C12" s="43"/>
      <c r="D12" s="43"/>
      <c r="E12" s="45"/>
      <c r="F12" s="43"/>
      <c r="G12" s="44"/>
      <c r="H12" s="37"/>
    </row>
    <row r="13" spans="1:8" ht="49.5" customHeight="1">
      <c r="A13" s="42" t="s">
        <v>76</v>
      </c>
      <c r="B13" s="43"/>
      <c r="C13" s="43"/>
      <c r="D13" s="43"/>
      <c r="E13" s="43"/>
      <c r="F13" s="43"/>
      <c r="G13" s="44"/>
      <c r="H13" s="37"/>
    </row>
    <row r="14" spans="1:8" ht="49.5" customHeight="1">
      <c r="A14" s="46" t="s">
        <v>77</v>
      </c>
      <c r="B14" s="43"/>
      <c r="D14" s="43"/>
      <c r="E14" s="47"/>
      <c r="F14" s="43"/>
      <c r="G14" s="44"/>
      <c r="H14" s="37"/>
    </row>
    <row r="15" spans="1:8" ht="49.5" customHeight="1">
      <c r="A15" s="42" t="s">
        <v>59</v>
      </c>
      <c r="B15" s="43"/>
      <c r="C15" s="48"/>
      <c r="D15" s="43"/>
      <c r="E15" s="43"/>
      <c r="F15" s="43"/>
      <c r="G15" s="44"/>
      <c r="H15" s="37"/>
    </row>
    <row r="16" spans="1:8" ht="49.5" customHeight="1">
      <c r="A16" s="42" t="s">
        <v>78</v>
      </c>
      <c r="B16" s="43"/>
      <c r="C16" s="43"/>
      <c r="D16" s="43"/>
      <c r="E16" s="43"/>
      <c r="F16" s="43"/>
      <c r="G16" s="44"/>
      <c r="H16" s="37"/>
    </row>
    <row r="17" spans="1:8" ht="49.5" customHeight="1">
      <c r="A17" s="42" t="s">
        <v>60</v>
      </c>
      <c r="B17" s="43"/>
      <c r="C17" s="43"/>
      <c r="D17" s="43"/>
      <c r="E17" s="43"/>
      <c r="F17" s="43"/>
      <c r="G17" s="44"/>
      <c r="H17" s="37"/>
    </row>
    <row r="18" spans="1:8" ht="49.5" customHeight="1">
      <c r="A18" s="42" t="s">
        <v>50</v>
      </c>
      <c r="B18" s="43"/>
      <c r="C18" s="43"/>
      <c r="D18" s="43"/>
      <c r="E18" s="43"/>
      <c r="F18" s="43"/>
      <c r="G18" s="44"/>
      <c r="H18" s="37"/>
    </row>
    <row r="19" spans="1:8" ht="49.5" customHeight="1">
      <c r="A19" s="49" t="s">
        <v>58</v>
      </c>
      <c r="B19" s="50"/>
      <c r="C19" s="50"/>
      <c r="D19" s="50"/>
      <c r="E19" s="50"/>
      <c r="F19" s="50"/>
      <c r="G19" s="51"/>
      <c r="H19" s="37"/>
    </row>
    <row r="20" spans="1:8" ht="45" customHeight="1">
      <c r="A20" s="52" t="s">
        <v>66</v>
      </c>
      <c r="B20" s="53"/>
      <c r="C20" s="53"/>
      <c r="D20" s="53"/>
      <c r="E20" s="53"/>
      <c r="F20" s="53"/>
      <c r="G20" s="53"/>
      <c r="H20" s="54"/>
    </row>
    <row r="21" ht="3.75" customHeight="1"/>
    <row r="27" spans="1:8" ht="26.25" customHeight="1">
      <c r="A27" s="152" t="s">
        <v>79</v>
      </c>
      <c r="B27" s="152"/>
      <c r="C27" s="152"/>
      <c r="D27" s="152"/>
      <c r="E27" s="152"/>
      <c r="F27" s="152"/>
      <c r="G27" s="152"/>
      <c r="H27" s="152"/>
    </row>
    <row r="28" spans="1:8" ht="10.5" customHeight="1" thickBot="1">
      <c r="A28" s="55"/>
      <c r="B28" s="55"/>
      <c r="C28" s="55"/>
      <c r="D28" s="55"/>
      <c r="E28" s="55"/>
      <c r="F28" s="55"/>
      <c r="G28" s="55"/>
      <c r="H28" s="55"/>
    </row>
    <row r="29" spans="1:8" ht="15.75" customHeight="1" thickTop="1">
      <c r="A29" s="56"/>
      <c r="B29" s="57"/>
      <c r="C29" s="58" t="s">
        <v>82</v>
      </c>
      <c r="D29" s="59" t="s">
        <v>80</v>
      </c>
      <c r="E29" s="57"/>
      <c r="F29" s="57"/>
      <c r="G29" s="57"/>
      <c r="H29" s="60"/>
    </row>
    <row r="30" spans="1:8" ht="12.75">
      <c r="A30" s="61"/>
      <c r="B30" s="62"/>
      <c r="C30" s="62"/>
      <c r="D30" s="63" t="s">
        <v>81</v>
      </c>
      <c r="E30" s="62"/>
      <c r="F30" s="62"/>
      <c r="G30" s="62"/>
      <c r="H30" s="64"/>
    </row>
    <row r="31" spans="1:8" ht="12.75">
      <c r="A31" s="65" t="s">
        <v>83</v>
      </c>
      <c r="B31" s="62"/>
      <c r="C31" s="62"/>
      <c r="D31" s="62"/>
      <c r="E31" s="62"/>
      <c r="F31" s="62"/>
      <c r="G31" s="62"/>
      <c r="H31" s="64"/>
    </row>
    <row r="32" spans="1:8" ht="12.75">
      <c r="A32" s="66"/>
      <c r="B32" s="63"/>
      <c r="C32" s="62"/>
      <c r="D32" s="62"/>
      <c r="E32" s="62"/>
      <c r="F32" s="62"/>
      <c r="G32" s="62"/>
      <c r="H32" s="64"/>
    </row>
    <row r="33" spans="1:8" ht="12.75">
      <c r="A33" s="65" t="s">
        <v>84</v>
      </c>
      <c r="B33" s="62"/>
      <c r="C33" s="62"/>
      <c r="D33" s="62"/>
      <c r="E33" s="62"/>
      <c r="F33" s="62"/>
      <c r="G33" s="62"/>
      <c r="H33" s="64"/>
    </row>
    <row r="34" spans="1:8" ht="9" customHeight="1" thickBot="1">
      <c r="A34" s="67"/>
      <c r="B34" s="68"/>
      <c r="C34" s="68"/>
      <c r="D34" s="68"/>
      <c r="E34" s="68"/>
      <c r="F34" s="68"/>
      <c r="G34" s="69"/>
      <c r="H34" s="64"/>
    </row>
    <row r="35" spans="1:8" ht="12.75" hidden="1">
      <c r="A35" s="70"/>
      <c r="B35" s="62"/>
      <c r="C35" s="62"/>
      <c r="D35" s="62"/>
      <c r="E35" s="62"/>
      <c r="F35" s="62"/>
      <c r="G35" s="62"/>
      <c r="H35" s="64"/>
    </row>
    <row r="36" spans="1:8" ht="13.5" hidden="1" thickBot="1">
      <c r="A36" s="67"/>
      <c r="B36" s="68"/>
      <c r="C36" s="71"/>
      <c r="D36" s="71"/>
      <c r="E36" s="71"/>
      <c r="F36" s="71"/>
      <c r="G36" s="68"/>
      <c r="H36" s="69"/>
    </row>
    <row r="37" ht="13.5" thickTop="1"/>
  </sheetData>
  <sheetProtection/>
  <mergeCells count="2">
    <mergeCell ref="A8:H8"/>
    <mergeCell ref="A27:H27"/>
  </mergeCells>
  <printOptions/>
  <pageMargins left="0.3" right="0.2" top="0.39" bottom="0.51" header="0" footer="0"/>
  <pageSetup fitToHeight="1" fitToWidth="1" horizontalDpi="300" verticalDpi="300" orientation="portrait" paperSize="9" r:id="rId31"/>
  <headerFooter alignWithMargins="0">
    <oddHeader>&amp;L
&amp;G&amp;R
&amp;"Arial,Negrita"&amp;9RHENUS TETRANS, S.L.U. (ALICANTE)&amp;"Arial,Normal"&amp;8
CTRA. DE MADRID KM 407 C/RIOJA N11
Tel.966010620 Fax 965112973
03006-ALICANTE
E-mail:comercialAL@tetrans.com
www.tetrans.com</oddHeader>
  </headerFooter>
  <legacyDrawing r:id="rId29"/>
  <legacyDrawingHF r:id="rId30"/>
  <oleObjects>
    <oleObject progId="Paint.Picture" shapeId="226449916" r:id="rId1"/>
    <oleObject progId="Paint.Picture" shapeId="226449917" r:id="rId2"/>
    <oleObject progId="Paint.Picture" shapeId="226449918" r:id="rId3"/>
    <oleObject progId="Paint.Picture" shapeId="226449920" r:id="rId4"/>
    <oleObject progId="Paint.Picture" shapeId="226449921" r:id="rId5"/>
    <oleObject progId="Paint.Picture" shapeId="226449922" r:id="rId6"/>
    <oleObject progId="Paint.Picture" shapeId="226449923" r:id="rId7"/>
    <oleObject progId="Paint.Picture" shapeId="226449924" r:id="rId8"/>
    <oleObject progId="Paint.Picture" shapeId="226449925" r:id="rId9"/>
    <oleObject progId="Paint.Picture" shapeId="226449926" r:id="rId10"/>
    <oleObject progId="Paint.Picture" shapeId="226449927" r:id="rId11"/>
    <oleObject progId="Paint.Picture" shapeId="226449928" r:id="rId12"/>
    <oleObject progId="Paint.Picture" shapeId="226449929" r:id="rId13"/>
    <oleObject progId="Paint.Picture" shapeId="226449931" r:id="rId14"/>
    <oleObject progId="Paint.Picture" shapeId="226449934" r:id="rId15"/>
    <oleObject progId="Paint.Picture" shapeId="226449935" r:id="rId16"/>
    <oleObject progId="Paint.Picture" shapeId="8240617" r:id="rId17"/>
    <oleObject progId="Paint.Picture" shapeId="8240766" r:id="rId18"/>
    <oleObject progId="Paint.Picture" shapeId="8240882" r:id="rId19"/>
    <oleObject progId="Paint.Picture" shapeId="8240960" r:id="rId20"/>
    <oleObject progId="Paint.Picture" shapeId="8241038" r:id="rId21"/>
    <oleObject progId="Paint.Picture" shapeId="8241128" r:id="rId22"/>
    <oleObject progId="Paint.Picture" shapeId="8241204" r:id="rId23"/>
    <oleObject progId="Paint.Picture" shapeId="8241300" r:id="rId24"/>
    <oleObject progId="Paint.Picture" shapeId="8241385" r:id="rId25"/>
    <oleObject progId="Paint.Picture" shapeId="8241503" r:id="rId26"/>
    <oleObject progId="Paint.Picture" shapeId="8241580" r:id="rId27"/>
    <oleObject progId="Paint.Picture" shapeId="1684993" r:id="rId2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grupotetrans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</dc:creator>
  <cp:keywords/>
  <dc:description/>
  <cp:lastModifiedBy>34655844656</cp:lastModifiedBy>
  <cp:lastPrinted>2010-12-30T11:07:21Z</cp:lastPrinted>
  <dcterms:created xsi:type="dcterms:W3CDTF">2009-01-29T11:34:53Z</dcterms:created>
  <dcterms:modified xsi:type="dcterms:W3CDTF">2021-10-18T10:43:09Z</dcterms:modified>
  <cp:category/>
  <cp:version/>
  <cp:contentType/>
  <cp:contentStatus/>
</cp:coreProperties>
</file>